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fayyildiz\OneDrive - Beykent Üniversitesi\Masaüstü\"/>
    </mc:Choice>
  </mc:AlternateContent>
  <bookViews>
    <workbookView xWindow="0" yWindow="0" windowWidth="23040" windowHeight="782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17" i="1"/>
  <c r="I17" i="1" s="1"/>
  <c r="J17" i="1" s="1"/>
  <c r="D17" i="1"/>
  <c r="H8" i="1"/>
  <c r="F8" i="1"/>
  <c r="D8" i="1"/>
  <c r="H19" i="1"/>
  <c r="F19" i="1"/>
  <c r="D19" i="1"/>
  <c r="H21" i="1"/>
  <c r="F21" i="1"/>
  <c r="I21" i="1" s="1"/>
  <c r="J21" i="1" s="1"/>
  <c r="D21" i="1"/>
  <c r="H23" i="1"/>
  <c r="F23" i="1"/>
  <c r="I23" i="1" s="1"/>
  <c r="J23" i="1" s="1"/>
  <c r="D23" i="1"/>
  <c r="H4" i="1"/>
  <c r="F4" i="1"/>
  <c r="D4" i="1"/>
  <c r="H14" i="1"/>
  <c r="F14" i="1"/>
  <c r="I14" i="1" s="1"/>
  <c r="J14" i="1" s="1"/>
  <c r="L14" i="1" s="1"/>
  <c r="H11" i="1"/>
  <c r="F11" i="1"/>
  <c r="I11" i="1" s="1"/>
  <c r="J11" i="1" s="1"/>
  <c r="D11" i="1"/>
  <c r="H6" i="1"/>
  <c r="F6" i="1"/>
  <c r="D6" i="1"/>
  <c r="H9" i="1"/>
  <c r="F9" i="1"/>
  <c r="I9" i="1" s="1"/>
  <c r="J9" i="1" s="1"/>
  <c r="D9" i="1"/>
  <c r="H16" i="1"/>
  <c r="F16" i="1"/>
  <c r="I16" i="1" s="1"/>
  <c r="J16" i="1" s="1"/>
  <c r="D16" i="1"/>
  <c r="L16" i="1" s="1"/>
  <c r="H20" i="1"/>
  <c r="F20" i="1"/>
  <c r="I20" i="1" s="1"/>
  <c r="J20" i="1" s="1"/>
  <c r="D20" i="1"/>
  <c r="D5" i="1"/>
  <c r="F5" i="1"/>
  <c r="H5" i="1"/>
  <c r="H10" i="1"/>
  <c r="F10" i="1"/>
  <c r="I10" i="1" s="1"/>
  <c r="J10" i="1" s="1"/>
  <c r="D10" i="1"/>
  <c r="H7" i="1"/>
  <c r="F7" i="1"/>
  <c r="D7" i="1"/>
  <c r="H15" i="1"/>
  <c r="F15" i="1"/>
  <c r="I15" i="1" s="1"/>
  <c r="J15" i="1" s="1"/>
  <c r="D15" i="1"/>
  <c r="D13" i="1"/>
  <c r="F13" i="1"/>
  <c r="H13" i="1"/>
  <c r="H2" i="1"/>
  <c r="F2" i="1"/>
  <c r="D2" i="1"/>
  <c r="H22" i="1"/>
  <c r="F22" i="1"/>
  <c r="D22" i="1"/>
  <c r="D18" i="1"/>
  <c r="F18" i="1"/>
  <c r="H18" i="1"/>
  <c r="H3" i="1"/>
  <c r="F3" i="1"/>
  <c r="D3" i="1"/>
  <c r="H12" i="1"/>
  <c r="F12" i="1"/>
  <c r="D12" i="1"/>
  <c r="I13" i="1" l="1"/>
  <c r="J13" i="1" s="1"/>
  <c r="L13" i="1" s="1"/>
  <c r="I4" i="1"/>
  <c r="J4" i="1" s="1"/>
  <c r="L4" i="1" s="1"/>
  <c r="I8" i="1"/>
  <c r="J8" i="1" s="1"/>
  <c r="L8" i="1" s="1"/>
  <c r="L17" i="1"/>
  <c r="I19" i="1"/>
  <c r="J19" i="1" s="1"/>
  <c r="L19" i="1" s="1"/>
  <c r="L21" i="1"/>
  <c r="L23" i="1"/>
  <c r="L11" i="1"/>
  <c r="I6" i="1"/>
  <c r="J6" i="1" s="1"/>
  <c r="L6" i="1" s="1"/>
  <c r="L9" i="1"/>
  <c r="I5" i="1"/>
  <c r="J5" i="1" s="1"/>
  <c r="L5" i="1" s="1"/>
  <c r="I3" i="1"/>
  <c r="J3" i="1" s="1"/>
  <c r="I22" i="1"/>
  <c r="J22" i="1" s="1"/>
  <c r="L22" i="1" s="1"/>
  <c r="I2" i="1"/>
  <c r="J2" i="1" s="1"/>
  <c r="L2" i="1" s="1"/>
  <c r="I7" i="1"/>
  <c r="J7" i="1" s="1"/>
  <c r="L7" i="1" s="1"/>
  <c r="L20" i="1"/>
  <c r="L10" i="1"/>
  <c r="L15" i="1"/>
  <c r="I12" i="1"/>
  <c r="J12" i="1" s="1"/>
  <c r="L12" i="1" s="1"/>
  <c r="I18" i="1"/>
  <c r="J18" i="1" s="1"/>
  <c r="L18" i="1" s="1"/>
  <c r="L3" i="1"/>
</calcChain>
</file>

<file path=xl/sharedStrings.xml><?xml version="1.0" encoding="utf-8"?>
<sst xmlns="http://schemas.openxmlformats.org/spreadsheetml/2006/main" count="126" uniqueCount="57">
  <si>
    <t>2201002010</t>
  </si>
  <si>
    <t>82,50</t>
  </si>
  <si>
    <t>B2</t>
  </si>
  <si>
    <t>BAŞARILI</t>
  </si>
  <si>
    <t>2002018013</t>
  </si>
  <si>
    <t>83,75</t>
  </si>
  <si>
    <t>1903009009</t>
  </si>
  <si>
    <t>76,25</t>
  </si>
  <si>
    <t>C2</t>
  </si>
  <si>
    <t>1901002010</t>
  </si>
  <si>
    <t>78,75</t>
  </si>
  <si>
    <t>2106114223</t>
  </si>
  <si>
    <t>72,50</t>
  </si>
  <si>
    <t>2001002005</t>
  </si>
  <si>
    <t>C1</t>
  </si>
  <si>
    <t>1901077308</t>
  </si>
  <si>
    <t>66,25</t>
  </si>
  <si>
    <t>2003012017</t>
  </si>
  <si>
    <t>86,25</t>
  </si>
  <si>
    <t>2203021141</t>
  </si>
  <si>
    <t>92,50</t>
  </si>
  <si>
    <t>2201017003</t>
  </si>
  <si>
    <t>2103013255</t>
  </si>
  <si>
    <t>91,25</t>
  </si>
  <si>
    <t>1901002018</t>
  </si>
  <si>
    <t>85,00</t>
  </si>
  <si>
    <t>1903006001</t>
  </si>
  <si>
    <t>77,50</t>
  </si>
  <si>
    <t>2001070012</t>
  </si>
  <si>
    <t>2004075020</t>
  </si>
  <si>
    <t>97,50</t>
  </si>
  <si>
    <t>2202074001</t>
  </si>
  <si>
    <t>2101002210</t>
  </si>
  <si>
    <t>88,75</t>
  </si>
  <si>
    <t>2003021050</t>
  </si>
  <si>
    <t>62,50</t>
  </si>
  <si>
    <t>2011008020</t>
  </si>
  <si>
    <t>2203021063</t>
  </si>
  <si>
    <t>80,00</t>
  </si>
  <si>
    <t>2101002202</t>
  </si>
  <si>
    <t>90,00</t>
  </si>
  <si>
    <t>2001002043</t>
  </si>
  <si>
    <t>#</t>
  </si>
  <si>
    <t>ÖĞRENCİ NO</t>
  </si>
  <si>
    <t>Not Ortalaması</t>
  </si>
  <si>
    <t>Not Ortalaması %50</t>
  </si>
  <si>
    <t>YAZILI 
SINAV 
SONUCU</t>
  </si>
  <si>
    <t>YAZILI 
SINAV 
ETKİSİ (%80)</t>
  </si>
  <si>
    <t>SÖZLÜ 
SINAV 
SONUCU</t>
  </si>
  <si>
    <t>SÖZLÜ 
SINAV 
ETKİSİ (%20)</t>
  </si>
  <si>
    <t>AĞIRLIKLI 
SINAV 
NOTU</t>
  </si>
  <si>
    <t>AĞIRLIKLI 
SINAV 
NOTU %50</t>
  </si>
  <si>
    <t>CEFR
DEĞER
ARALIĞI</t>
  </si>
  <si>
    <t>Sınav notu ve Not Ortalaması Toplamı</t>
  </si>
  <si>
    <t>GENEL
 SINAV 
SONUCU</t>
  </si>
  <si>
    <t>ARTI EKSİ PUAN DEĞERLENDİRMESİ</t>
  </si>
  <si>
    <t>TOTAL 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</si>
</sst>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8" tint="-0.249977111117893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/>
    <xf numFmtId="43" fontId="2" fillId="2" borderId="1" xfId="1" applyFont="1" applyFill="1" applyBorder="1"/>
    <xf numFmtId="2" fontId="2" fillId="2" borderId="1" xfId="2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2" fontId="2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0" xfId="1" applyFont="1" applyFill="1" applyBorder="1"/>
    <xf numFmtId="2" fontId="2" fillId="2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2" fontId="2" fillId="6" borderId="1" xfId="0" applyNumberFormat="1" applyFont="1" applyFill="1" applyBorder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C1" sqref="C1"/>
    </sheetView>
  </sheetViews>
  <sheetFormatPr defaultRowHeight="14.4" x14ac:dyDescent="0.3"/>
  <cols>
    <col min="2" max="2" width="12.33203125" bestFit="1" customWidth="1"/>
    <col min="3" max="3" width="14.33203125" bestFit="1" customWidth="1"/>
    <col min="4" max="4" width="10.5546875" customWidth="1"/>
    <col min="12" max="12" width="12" customWidth="1"/>
    <col min="14" max="14" width="32.109375" bestFit="1" customWidth="1"/>
    <col min="15" max="15" width="12.109375" bestFit="1" customWidth="1"/>
  </cols>
  <sheetData>
    <row r="1" spans="1:16" ht="72" x14ac:dyDescent="0.3">
      <c r="A1" s="15" t="s">
        <v>42</v>
      </c>
      <c r="B1" s="15" t="s">
        <v>43</v>
      </c>
      <c r="C1" s="16" t="s">
        <v>44</v>
      </c>
      <c r="D1" s="17" t="s">
        <v>45</v>
      </c>
      <c r="E1" s="18" t="s">
        <v>46</v>
      </c>
      <c r="F1" s="18" t="s">
        <v>47</v>
      </c>
      <c r="G1" s="18" t="s">
        <v>48</v>
      </c>
      <c r="H1" s="18" t="s">
        <v>49</v>
      </c>
      <c r="I1" s="18" t="s">
        <v>50</v>
      </c>
      <c r="J1" s="19" t="s">
        <v>51</v>
      </c>
      <c r="K1" s="20" t="s">
        <v>52</v>
      </c>
      <c r="L1" s="21" t="s">
        <v>53</v>
      </c>
      <c r="M1" s="18" t="s">
        <v>54</v>
      </c>
      <c r="N1" s="22" t="s">
        <v>55</v>
      </c>
      <c r="O1" s="23" t="s">
        <v>56</v>
      </c>
      <c r="P1" s="20" t="s">
        <v>52</v>
      </c>
    </row>
    <row r="2" spans="1:16" ht="15.6" x14ac:dyDescent="0.3">
      <c r="A2" s="1">
        <v>1</v>
      </c>
      <c r="B2" s="2" t="s">
        <v>13</v>
      </c>
      <c r="C2" s="3">
        <v>93</v>
      </c>
      <c r="D2" s="4">
        <f t="shared" ref="D2:D13" si="0">C2*0.5</f>
        <v>46.5</v>
      </c>
      <c r="E2" s="2" t="s">
        <v>5</v>
      </c>
      <c r="F2" s="5">
        <f t="shared" ref="F2:F23" si="1">E2*80/100</f>
        <v>67</v>
      </c>
      <c r="G2" s="1">
        <v>100</v>
      </c>
      <c r="H2" s="1">
        <f t="shared" ref="H2:H23" si="2">G2*20/100</f>
        <v>20</v>
      </c>
      <c r="I2" s="6">
        <f t="shared" ref="I2:I23" si="3">F2+H2</f>
        <v>87</v>
      </c>
      <c r="J2" s="6">
        <f t="shared" ref="J2:J23" si="4">I2*0.5</f>
        <v>43.5</v>
      </c>
      <c r="K2" s="12" t="s">
        <v>14</v>
      </c>
      <c r="L2" s="7">
        <f t="shared" ref="L2:L23" si="5">D2+J2</f>
        <v>90</v>
      </c>
      <c r="M2" s="8" t="s">
        <v>3</v>
      </c>
      <c r="N2" s="9">
        <v>10</v>
      </c>
      <c r="O2" s="10">
        <v>100</v>
      </c>
      <c r="P2" s="11" t="s">
        <v>8</v>
      </c>
    </row>
    <row r="3" spans="1:16" ht="15.6" x14ac:dyDescent="0.3">
      <c r="A3" s="1">
        <v>2</v>
      </c>
      <c r="B3" s="2" t="s">
        <v>6</v>
      </c>
      <c r="C3" s="3">
        <v>93.46</v>
      </c>
      <c r="D3" s="4">
        <f t="shared" si="0"/>
        <v>46.73</v>
      </c>
      <c r="E3" s="2" t="s">
        <v>7</v>
      </c>
      <c r="F3" s="5">
        <f t="shared" si="1"/>
        <v>61</v>
      </c>
      <c r="G3" s="1">
        <v>90</v>
      </c>
      <c r="H3" s="1">
        <f t="shared" si="2"/>
        <v>18</v>
      </c>
      <c r="I3" s="6">
        <f t="shared" si="3"/>
        <v>79</v>
      </c>
      <c r="J3" s="6">
        <f t="shared" si="4"/>
        <v>39.5</v>
      </c>
      <c r="K3" s="12" t="s">
        <v>2</v>
      </c>
      <c r="L3" s="7">
        <f t="shared" si="5"/>
        <v>86.22999999999999</v>
      </c>
      <c r="M3" s="8" t="s">
        <v>3</v>
      </c>
      <c r="N3" s="9">
        <v>10</v>
      </c>
      <c r="O3" s="10">
        <v>96.23</v>
      </c>
      <c r="P3" s="11" t="s">
        <v>8</v>
      </c>
    </row>
    <row r="4" spans="1:16" ht="15.6" x14ac:dyDescent="0.3">
      <c r="A4" s="1">
        <v>3</v>
      </c>
      <c r="B4" s="2" t="s">
        <v>32</v>
      </c>
      <c r="C4" s="3">
        <v>96.5</v>
      </c>
      <c r="D4" s="4">
        <f t="shared" si="0"/>
        <v>48.25</v>
      </c>
      <c r="E4" s="2" t="s">
        <v>33</v>
      </c>
      <c r="F4" s="5">
        <f t="shared" si="1"/>
        <v>71</v>
      </c>
      <c r="G4" s="1">
        <v>95</v>
      </c>
      <c r="H4" s="1">
        <f t="shared" si="2"/>
        <v>19</v>
      </c>
      <c r="I4" s="6">
        <f t="shared" si="3"/>
        <v>90</v>
      </c>
      <c r="J4" s="6">
        <f t="shared" si="4"/>
        <v>45</v>
      </c>
      <c r="K4" s="12" t="s">
        <v>14</v>
      </c>
      <c r="L4" s="7">
        <f t="shared" si="5"/>
        <v>93.25</v>
      </c>
      <c r="M4" s="8" t="s">
        <v>3</v>
      </c>
      <c r="N4" s="9"/>
      <c r="O4" s="10">
        <v>93.25</v>
      </c>
      <c r="P4" s="11" t="s">
        <v>14</v>
      </c>
    </row>
    <row r="5" spans="1:16" ht="15.6" x14ac:dyDescent="0.3">
      <c r="A5" s="1">
        <v>4</v>
      </c>
      <c r="B5" s="2" t="s">
        <v>21</v>
      </c>
      <c r="C5" s="13">
        <v>86.7</v>
      </c>
      <c r="D5" s="4">
        <f t="shared" si="0"/>
        <v>43.35</v>
      </c>
      <c r="E5" s="2" t="s">
        <v>20</v>
      </c>
      <c r="F5" s="5">
        <f t="shared" si="1"/>
        <v>74</v>
      </c>
      <c r="G5" s="1">
        <v>100</v>
      </c>
      <c r="H5" s="1">
        <f t="shared" si="2"/>
        <v>20</v>
      </c>
      <c r="I5" s="6">
        <f t="shared" si="3"/>
        <v>94</v>
      </c>
      <c r="J5" s="6">
        <f t="shared" si="4"/>
        <v>47</v>
      </c>
      <c r="K5" s="12" t="s">
        <v>14</v>
      </c>
      <c r="L5" s="7">
        <f t="shared" si="5"/>
        <v>90.35</v>
      </c>
      <c r="M5" s="8" t="s">
        <v>3</v>
      </c>
      <c r="N5" s="9"/>
      <c r="O5" s="10">
        <v>90.35</v>
      </c>
      <c r="P5" s="11" t="s">
        <v>14</v>
      </c>
    </row>
    <row r="6" spans="1:16" ht="15.6" x14ac:dyDescent="0.3">
      <c r="A6" s="1">
        <v>5</v>
      </c>
      <c r="B6" s="2" t="s">
        <v>28</v>
      </c>
      <c r="C6" s="3">
        <v>90.43</v>
      </c>
      <c r="D6" s="4">
        <f t="shared" si="0"/>
        <v>45.215000000000003</v>
      </c>
      <c r="E6" s="2" t="s">
        <v>5</v>
      </c>
      <c r="F6" s="5">
        <f t="shared" si="1"/>
        <v>67</v>
      </c>
      <c r="G6" s="1">
        <v>95</v>
      </c>
      <c r="H6" s="1">
        <f t="shared" si="2"/>
        <v>19</v>
      </c>
      <c r="I6" s="6">
        <f t="shared" si="3"/>
        <v>86</v>
      </c>
      <c r="J6" s="6">
        <f t="shared" si="4"/>
        <v>43</v>
      </c>
      <c r="K6" s="12" t="s">
        <v>14</v>
      </c>
      <c r="L6" s="7">
        <f t="shared" si="5"/>
        <v>88.215000000000003</v>
      </c>
      <c r="M6" s="8" t="s">
        <v>3</v>
      </c>
      <c r="N6" s="9"/>
      <c r="O6" s="10">
        <v>88.215000000000003</v>
      </c>
      <c r="P6" s="11" t="s">
        <v>14</v>
      </c>
    </row>
    <row r="7" spans="1:16" ht="15.6" x14ac:dyDescent="0.3">
      <c r="A7" s="1">
        <v>6</v>
      </c>
      <c r="B7" s="2" t="s">
        <v>17</v>
      </c>
      <c r="C7" s="3">
        <v>83.66</v>
      </c>
      <c r="D7" s="4">
        <f t="shared" si="0"/>
        <v>41.83</v>
      </c>
      <c r="E7" s="2" t="s">
        <v>18</v>
      </c>
      <c r="F7" s="5">
        <f t="shared" si="1"/>
        <v>69</v>
      </c>
      <c r="G7" s="1">
        <v>100</v>
      </c>
      <c r="H7" s="1">
        <f t="shared" si="2"/>
        <v>20</v>
      </c>
      <c r="I7" s="6">
        <f t="shared" si="3"/>
        <v>89</v>
      </c>
      <c r="J7" s="6">
        <f t="shared" si="4"/>
        <v>44.5</v>
      </c>
      <c r="K7" s="12" t="s">
        <v>14</v>
      </c>
      <c r="L7" s="7">
        <f t="shared" si="5"/>
        <v>86.33</v>
      </c>
      <c r="M7" s="8" t="s">
        <v>3</v>
      </c>
      <c r="N7" s="9"/>
      <c r="O7" s="10">
        <v>86.33</v>
      </c>
      <c r="P7" s="11" t="s">
        <v>14</v>
      </c>
    </row>
    <row r="8" spans="1:16" ht="15.6" x14ac:dyDescent="0.3">
      <c r="A8" s="1">
        <v>7</v>
      </c>
      <c r="B8" s="2" t="s">
        <v>39</v>
      </c>
      <c r="C8" s="3">
        <v>82.5</v>
      </c>
      <c r="D8" s="4">
        <f t="shared" si="0"/>
        <v>41.25</v>
      </c>
      <c r="E8" s="2" t="s">
        <v>40</v>
      </c>
      <c r="F8" s="5">
        <f t="shared" si="1"/>
        <v>72</v>
      </c>
      <c r="G8" s="1">
        <v>90</v>
      </c>
      <c r="H8" s="1">
        <f t="shared" si="2"/>
        <v>18</v>
      </c>
      <c r="I8" s="6">
        <f t="shared" si="3"/>
        <v>90</v>
      </c>
      <c r="J8" s="6">
        <f t="shared" si="4"/>
        <v>45</v>
      </c>
      <c r="K8" s="12" t="s">
        <v>14</v>
      </c>
      <c r="L8" s="7">
        <f t="shared" si="5"/>
        <v>86.25</v>
      </c>
      <c r="M8" s="8" t="s">
        <v>3</v>
      </c>
      <c r="N8" s="9"/>
      <c r="O8" s="10">
        <v>86.25</v>
      </c>
      <c r="P8" s="11" t="s">
        <v>14</v>
      </c>
    </row>
    <row r="9" spans="1:16" ht="15.6" x14ac:dyDescent="0.3">
      <c r="A9" s="1">
        <v>8</v>
      </c>
      <c r="B9" s="2" t="s">
        <v>26</v>
      </c>
      <c r="C9" s="3">
        <v>69.430000000000007</v>
      </c>
      <c r="D9" s="4">
        <f t="shared" si="0"/>
        <v>34.715000000000003</v>
      </c>
      <c r="E9" s="2" t="s">
        <v>27</v>
      </c>
      <c r="F9" s="5">
        <f t="shared" si="1"/>
        <v>62</v>
      </c>
      <c r="G9" s="1">
        <v>100</v>
      </c>
      <c r="H9" s="1">
        <f t="shared" si="2"/>
        <v>20</v>
      </c>
      <c r="I9" s="6">
        <f t="shared" si="3"/>
        <v>82</v>
      </c>
      <c r="J9" s="6">
        <f t="shared" si="4"/>
        <v>41</v>
      </c>
      <c r="K9" s="6" t="s">
        <v>2</v>
      </c>
      <c r="L9" s="7">
        <f t="shared" si="5"/>
        <v>75.715000000000003</v>
      </c>
      <c r="M9" s="8" t="s">
        <v>3</v>
      </c>
      <c r="N9" s="9">
        <v>10</v>
      </c>
      <c r="O9" s="10">
        <v>85.715000000000003</v>
      </c>
      <c r="P9" s="11" t="s">
        <v>2</v>
      </c>
    </row>
    <row r="10" spans="1:16" ht="15.6" x14ac:dyDescent="0.3">
      <c r="A10" s="1">
        <v>9</v>
      </c>
      <c r="B10" s="2" t="s">
        <v>19</v>
      </c>
      <c r="C10" s="3">
        <v>88.33</v>
      </c>
      <c r="D10" s="4">
        <f t="shared" si="0"/>
        <v>44.164999999999999</v>
      </c>
      <c r="E10" s="2" t="s">
        <v>10</v>
      </c>
      <c r="F10" s="5">
        <f t="shared" si="1"/>
        <v>63</v>
      </c>
      <c r="G10" s="1">
        <v>100</v>
      </c>
      <c r="H10" s="1">
        <f t="shared" si="2"/>
        <v>20</v>
      </c>
      <c r="I10" s="6">
        <f t="shared" si="3"/>
        <v>83</v>
      </c>
      <c r="J10" s="6">
        <f t="shared" si="4"/>
        <v>41.5</v>
      </c>
      <c r="K10" s="12" t="s">
        <v>2</v>
      </c>
      <c r="L10" s="7">
        <f t="shared" si="5"/>
        <v>85.664999999999992</v>
      </c>
      <c r="M10" s="8" t="s">
        <v>3</v>
      </c>
      <c r="N10" s="9"/>
      <c r="O10" s="10">
        <v>85.664999999999992</v>
      </c>
      <c r="P10" s="11" t="s">
        <v>2</v>
      </c>
    </row>
    <row r="11" spans="1:16" ht="15.6" x14ac:dyDescent="0.3">
      <c r="A11" s="1">
        <v>10</v>
      </c>
      <c r="B11" s="2" t="s">
        <v>29</v>
      </c>
      <c r="C11" s="3">
        <v>94.63</v>
      </c>
      <c r="D11" s="4">
        <f t="shared" si="0"/>
        <v>47.314999999999998</v>
      </c>
      <c r="E11" s="2" t="s">
        <v>30</v>
      </c>
      <c r="F11" s="5">
        <f t="shared" si="1"/>
        <v>78</v>
      </c>
      <c r="G11" s="1">
        <v>90</v>
      </c>
      <c r="H11" s="1">
        <f t="shared" si="2"/>
        <v>18</v>
      </c>
      <c r="I11" s="6">
        <f t="shared" si="3"/>
        <v>96</v>
      </c>
      <c r="J11" s="6">
        <f t="shared" si="4"/>
        <v>48</v>
      </c>
      <c r="K11" s="12" t="s">
        <v>8</v>
      </c>
      <c r="L11" s="7">
        <f t="shared" si="5"/>
        <v>95.314999999999998</v>
      </c>
      <c r="M11" s="8" t="s">
        <v>3</v>
      </c>
      <c r="N11" s="9">
        <v>-10</v>
      </c>
      <c r="O11" s="10">
        <v>85.314999999999998</v>
      </c>
      <c r="P11" s="11" t="s">
        <v>2</v>
      </c>
    </row>
    <row r="12" spans="1:16" ht="15.6" x14ac:dyDescent="0.3">
      <c r="A12" s="1">
        <v>11</v>
      </c>
      <c r="B12" s="2" t="s">
        <v>0</v>
      </c>
      <c r="C12" s="3">
        <v>88.8</v>
      </c>
      <c r="D12" s="4">
        <f t="shared" si="0"/>
        <v>44.4</v>
      </c>
      <c r="E12" s="2" t="s">
        <v>1</v>
      </c>
      <c r="F12" s="5">
        <f t="shared" si="1"/>
        <v>66</v>
      </c>
      <c r="G12" s="1">
        <v>75</v>
      </c>
      <c r="H12" s="1">
        <f t="shared" si="2"/>
        <v>15</v>
      </c>
      <c r="I12" s="6">
        <f t="shared" si="3"/>
        <v>81</v>
      </c>
      <c r="J12" s="6">
        <f t="shared" si="4"/>
        <v>40.5</v>
      </c>
      <c r="K12" s="6" t="s">
        <v>2</v>
      </c>
      <c r="L12" s="7">
        <f t="shared" si="5"/>
        <v>84.9</v>
      </c>
      <c r="M12" s="8" t="s">
        <v>3</v>
      </c>
      <c r="N12" s="9"/>
      <c r="O12" s="10">
        <v>84.9</v>
      </c>
      <c r="P12" s="11" t="s">
        <v>2</v>
      </c>
    </row>
    <row r="13" spans="1:16" ht="15.6" x14ac:dyDescent="0.3">
      <c r="A13" s="1">
        <v>12</v>
      </c>
      <c r="B13" s="2" t="s">
        <v>9</v>
      </c>
      <c r="C13" s="3">
        <v>69.430000000000007</v>
      </c>
      <c r="D13" s="4">
        <f t="shared" si="0"/>
        <v>34.715000000000003</v>
      </c>
      <c r="E13" s="2" t="s">
        <v>10</v>
      </c>
      <c r="F13" s="5">
        <f t="shared" si="1"/>
        <v>63</v>
      </c>
      <c r="G13" s="1">
        <v>85</v>
      </c>
      <c r="H13" s="1">
        <f t="shared" si="2"/>
        <v>17</v>
      </c>
      <c r="I13" s="6">
        <f t="shared" si="3"/>
        <v>80</v>
      </c>
      <c r="J13" s="6">
        <f t="shared" si="4"/>
        <v>40</v>
      </c>
      <c r="K13" s="12" t="s">
        <v>2</v>
      </c>
      <c r="L13" s="7">
        <f t="shared" si="5"/>
        <v>74.715000000000003</v>
      </c>
      <c r="M13" s="8" t="s">
        <v>3</v>
      </c>
      <c r="N13" s="9">
        <v>10</v>
      </c>
      <c r="O13" s="10">
        <v>84.715000000000003</v>
      </c>
      <c r="P13" s="11" t="s">
        <v>2</v>
      </c>
    </row>
    <row r="14" spans="1:16" ht="15.6" x14ac:dyDescent="0.3">
      <c r="A14" s="1">
        <v>13</v>
      </c>
      <c r="B14" s="2" t="s">
        <v>31</v>
      </c>
      <c r="C14" s="3">
        <v>87.86</v>
      </c>
      <c r="D14" s="14">
        <v>43.93</v>
      </c>
      <c r="E14" s="2" t="s">
        <v>30</v>
      </c>
      <c r="F14" s="5">
        <f t="shared" si="1"/>
        <v>78</v>
      </c>
      <c r="G14" s="1">
        <v>95</v>
      </c>
      <c r="H14" s="1">
        <f t="shared" si="2"/>
        <v>19</v>
      </c>
      <c r="I14" s="6">
        <f t="shared" si="3"/>
        <v>97</v>
      </c>
      <c r="J14" s="6">
        <f t="shared" si="4"/>
        <v>48.5</v>
      </c>
      <c r="K14" s="12" t="s">
        <v>8</v>
      </c>
      <c r="L14" s="7">
        <f t="shared" si="5"/>
        <v>92.43</v>
      </c>
      <c r="M14" s="8" t="s">
        <v>3</v>
      </c>
      <c r="N14" s="9">
        <v>-10</v>
      </c>
      <c r="O14" s="10">
        <v>82.43</v>
      </c>
      <c r="P14" s="11" t="s">
        <v>2</v>
      </c>
    </row>
    <row r="15" spans="1:16" ht="15.6" x14ac:dyDescent="0.3">
      <c r="A15" s="1">
        <v>14</v>
      </c>
      <c r="B15" s="2" t="s">
        <v>15</v>
      </c>
      <c r="C15" s="3">
        <v>89.73</v>
      </c>
      <c r="D15" s="4">
        <f t="shared" ref="D15:D23" si="6">C15*0.5</f>
        <v>44.865000000000002</v>
      </c>
      <c r="E15" s="2" t="s">
        <v>16</v>
      </c>
      <c r="F15" s="5">
        <f t="shared" si="1"/>
        <v>53</v>
      </c>
      <c r="G15" s="1">
        <v>90</v>
      </c>
      <c r="H15" s="1">
        <f t="shared" si="2"/>
        <v>18</v>
      </c>
      <c r="I15" s="6">
        <f t="shared" si="3"/>
        <v>71</v>
      </c>
      <c r="J15" s="6">
        <f t="shared" si="4"/>
        <v>35.5</v>
      </c>
      <c r="K15" s="6" t="s">
        <v>2</v>
      </c>
      <c r="L15" s="7">
        <f t="shared" si="5"/>
        <v>80.365000000000009</v>
      </c>
      <c r="M15" s="8" t="s">
        <v>3</v>
      </c>
      <c r="N15" s="9"/>
      <c r="O15" s="10">
        <v>80.365000000000009</v>
      </c>
      <c r="P15" s="11" t="s">
        <v>2</v>
      </c>
    </row>
    <row r="16" spans="1:16" ht="15.6" x14ac:dyDescent="0.3">
      <c r="A16" s="1">
        <v>15</v>
      </c>
      <c r="B16" s="2" t="s">
        <v>24</v>
      </c>
      <c r="C16" s="3">
        <v>79.459999999999994</v>
      </c>
      <c r="D16" s="4">
        <f t="shared" si="6"/>
        <v>39.729999999999997</v>
      </c>
      <c r="E16" s="2" t="s">
        <v>25</v>
      </c>
      <c r="F16" s="5">
        <f t="shared" si="1"/>
        <v>68</v>
      </c>
      <c r="G16" s="1">
        <v>100</v>
      </c>
      <c r="H16" s="1">
        <f t="shared" si="2"/>
        <v>20</v>
      </c>
      <c r="I16" s="6">
        <f t="shared" si="3"/>
        <v>88</v>
      </c>
      <c r="J16" s="6">
        <f t="shared" si="4"/>
        <v>44</v>
      </c>
      <c r="K16" s="12" t="s">
        <v>14</v>
      </c>
      <c r="L16" s="7">
        <f t="shared" si="5"/>
        <v>83.72999999999999</v>
      </c>
      <c r="M16" s="8" t="s">
        <v>3</v>
      </c>
      <c r="N16" s="9">
        <v>-5</v>
      </c>
      <c r="O16" s="10">
        <v>78.73</v>
      </c>
      <c r="P16" s="11" t="s">
        <v>2</v>
      </c>
    </row>
    <row r="17" spans="1:16" ht="15.6" x14ac:dyDescent="0.3">
      <c r="A17" s="1">
        <v>16</v>
      </c>
      <c r="B17" s="2" t="s">
        <v>41</v>
      </c>
      <c r="C17" s="3">
        <v>84.83</v>
      </c>
      <c r="D17" s="4">
        <f t="shared" si="6"/>
        <v>42.414999999999999</v>
      </c>
      <c r="E17" s="2" t="s">
        <v>16</v>
      </c>
      <c r="F17" s="5">
        <f t="shared" si="1"/>
        <v>53</v>
      </c>
      <c r="G17" s="1">
        <v>90</v>
      </c>
      <c r="H17" s="1">
        <f t="shared" si="2"/>
        <v>18</v>
      </c>
      <c r="I17" s="6">
        <f t="shared" si="3"/>
        <v>71</v>
      </c>
      <c r="J17" s="6">
        <f t="shared" si="4"/>
        <v>35.5</v>
      </c>
      <c r="K17" s="6" t="s">
        <v>2</v>
      </c>
      <c r="L17" s="7">
        <f t="shared" si="5"/>
        <v>77.914999999999992</v>
      </c>
      <c r="M17" s="8" t="s">
        <v>3</v>
      </c>
      <c r="N17" s="9"/>
      <c r="O17" s="10">
        <v>77.914999999999992</v>
      </c>
      <c r="P17" s="11" t="s">
        <v>2</v>
      </c>
    </row>
    <row r="18" spans="1:16" ht="15.6" x14ac:dyDescent="0.3">
      <c r="A18" s="1">
        <v>17</v>
      </c>
      <c r="B18" s="2" t="s">
        <v>4</v>
      </c>
      <c r="C18" s="3">
        <v>90.9</v>
      </c>
      <c r="D18" s="4">
        <f t="shared" si="6"/>
        <v>45.45</v>
      </c>
      <c r="E18" s="2" t="s">
        <v>5</v>
      </c>
      <c r="F18" s="5">
        <f t="shared" si="1"/>
        <v>67</v>
      </c>
      <c r="G18" s="1">
        <v>80</v>
      </c>
      <c r="H18" s="1">
        <f t="shared" si="2"/>
        <v>16</v>
      </c>
      <c r="I18" s="6">
        <f t="shared" si="3"/>
        <v>83</v>
      </c>
      <c r="J18" s="6">
        <f t="shared" si="4"/>
        <v>41.5</v>
      </c>
      <c r="K18" s="6" t="s">
        <v>2</v>
      </c>
      <c r="L18" s="7">
        <f t="shared" si="5"/>
        <v>86.95</v>
      </c>
      <c r="M18" s="8" t="s">
        <v>3</v>
      </c>
      <c r="N18" s="9">
        <v>-10</v>
      </c>
      <c r="O18" s="10">
        <v>76.95</v>
      </c>
      <c r="P18" s="11" t="s">
        <v>2</v>
      </c>
    </row>
    <row r="19" spans="1:16" ht="15.6" x14ac:dyDescent="0.3">
      <c r="A19" s="1">
        <v>18</v>
      </c>
      <c r="B19" s="2" t="s">
        <v>37</v>
      </c>
      <c r="C19" s="3">
        <v>76</v>
      </c>
      <c r="D19" s="4">
        <f t="shared" si="6"/>
        <v>38</v>
      </c>
      <c r="E19" s="2" t="s">
        <v>38</v>
      </c>
      <c r="F19" s="5">
        <f t="shared" si="1"/>
        <v>64</v>
      </c>
      <c r="G19" s="1">
        <v>60</v>
      </c>
      <c r="H19" s="1">
        <f t="shared" si="2"/>
        <v>12</v>
      </c>
      <c r="I19" s="6">
        <f t="shared" si="3"/>
        <v>76</v>
      </c>
      <c r="J19" s="6">
        <f t="shared" si="4"/>
        <v>38</v>
      </c>
      <c r="K19" s="6" t="s">
        <v>2</v>
      </c>
      <c r="L19" s="7">
        <f t="shared" si="5"/>
        <v>76</v>
      </c>
      <c r="M19" s="8" t="s">
        <v>3</v>
      </c>
      <c r="N19" s="9"/>
      <c r="O19" s="10">
        <v>76</v>
      </c>
      <c r="P19" s="11" t="s">
        <v>2</v>
      </c>
    </row>
    <row r="20" spans="1:16" ht="15.6" x14ac:dyDescent="0.3">
      <c r="A20" s="1">
        <v>19</v>
      </c>
      <c r="B20" s="2" t="s">
        <v>22</v>
      </c>
      <c r="C20" s="3">
        <v>78.760000000000005</v>
      </c>
      <c r="D20" s="4">
        <f t="shared" si="6"/>
        <v>39.380000000000003</v>
      </c>
      <c r="E20" s="2" t="s">
        <v>23</v>
      </c>
      <c r="F20" s="5">
        <f t="shared" si="1"/>
        <v>73</v>
      </c>
      <c r="G20" s="1">
        <v>95</v>
      </c>
      <c r="H20" s="1">
        <f t="shared" si="2"/>
        <v>19</v>
      </c>
      <c r="I20" s="6">
        <f t="shared" si="3"/>
        <v>92</v>
      </c>
      <c r="J20" s="6">
        <f t="shared" si="4"/>
        <v>46</v>
      </c>
      <c r="K20" s="12" t="s">
        <v>14</v>
      </c>
      <c r="L20" s="7">
        <f t="shared" si="5"/>
        <v>85.38</v>
      </c>
      <c r="M20" s="8" t="s">
        <v>3</v>
      </c>
      <c r="N20" s="9">
        <v>-10</v>
      </c>
      <c r="O20" s="10">
        <v>75.38</v>
      </c>
      <c r="P20" s="11" t="s">
        <v>2</v>
      </c>
    </row>
    <row r="21" spans="1:16" ht="15.6" x14ac:dyDescent="0.3">
      <c r="A21" s="1">
        <v>20</v>
      </c>
      <c r="B21" s="2" t="s">
        <v>36</v>
      </c>
      <c r="C21" s="3">
        <v>80.63</v>
      </c>
      <c r="D21" s="4">
        <f t="shared" si="6"/>
        <v>40.314999999999998</v>
      </c>
      <c r="E21" s="2" t="s">
        <v>25</v>
      </c>
      <c r="F21" s="5">
        <f t="shared" si="1"/>
        <v>68</v>
      </c>
      <c r="G21" s="1">
        <v>100</v>
      </c>
      <c r="H21" s="1">
        <f t="shared" si="2"/>
        <v>20</v>
      </c>
      <c r="I21" s="6">
        <f t="shared" si="3"/>
        <v>88</v>
      </c>
      <c r="J21" s="6">
        <f t="shared" si="4"/>
        <v>44</v>
      </c>
      <c r="K21" s="12" t="s">
        <v>14</v>
      </c>
      <c r="L21" s="7">
        <f t="shared" si="5"/>
        <v>84.314999999999998</v>
      </c>
      <c r="M21" s="8" t="s">
        <v>3</v>
      </c>
      <c r="N21" s="9">
        <v>-10</v>
      </c>
      <c r="O21" s="10">
        <v>74.314999999999998</v>
      </c>
      <c r="P21" s="11" t="s">
        <v>2</v>
      </c>
    </row>
    <row r="22" spans="1:16" ht="15.6" x14ac:dyDescent="0.3">
      <c r="A22" s="1">
        <v>21</v>
      </c>
      <c r="B22" s="2" t="s">
        <v>11</v>
      </c>
      <c r="C22" s="3">
        <v>68.260000000000005</v>
      </c>
      <c r="D22" s="4">
        <f t="shared" si="6"/>
        <v>34.130000000000003</v>
      </c>
      <c r="E22" s="2" t="s">
        <v>12</v>
      </c>
      <c r="F22" s="5">
        <f t="shared" si="1"/>
        <v>58</v>
      </c>
      <c r="G22" s="1">
        <v>95</v>
      </c>
      <c r="H22" s="1">
        <f t="shared" si="2"/>
        <v>19</v>
      </c>
      <c r="I22" s="6">
        <f t="shared" si="3"/>
        <v>77</v>
      </c>
      <c r="J22" s="6">
        <f t="shared" si="4"/>
        <v>38.5</v>
      </c>
      <c r="K22" s="6" t="s">
        <v>2</v>
      </c>
      <c r="L22" s="7">
        <f t="shared" si="5"/>
        <v>72.63</v>
      </c>
      <c r="M22" s="8" t="s">
        <v>3</v>
      </c>
      <c r="N22" s="9"/>
      <c r="O22" s="10">
        <v>72.63</v>
      </c>
      <c r="P22" s="11" t="s">
        <v>2</v>
      </c>
    </row>
    <row r="23" spans="1:16" ht="15.6" x14ac:dyDescent="0.3">
      <c r="A23" s="1">
        <v>22</v>
      </c>
      <c r="B23" s="2" t="s">
        <v>34</v>
      </c>
      <c r="C23" s="3">
        <v>71.53</v>
      </c>
      <c r="D23" s="4">
        <f t="shared" si="6"/>
        <v>35.765000000000001</v>
      </c>
      <c r="E23" s="2" t="s">
        <v>35</v>
      </c>
      <c r="F23" s="5">
        <f t="shared" si="1"/>
        <v>50</v>
      </c>
      <c r="G23" s="1">
        <v>100</v>
      </c>
      <c r="H23" s="1">
        <f t="shared" si="2"/>
        <v>20</v>
      </c>
      <c r="I23" s="6">
        <f t="shared" si="3"/>
        <v>70</v>
      </c>
      <c r="J23" s="6">
        <f t="shared" si="4"/>
        <v>35</v>
      </c>
      <c r="K23" s="6" t="s">
        <v>2</v>
      </c>
      <c r="L23" s="7">
        <f t="shared" si="5"/>
        <v>70.765000000000001</v>
      </c>
      <c r="M23" s="8" t="s">
        <v>3</v>
      </c>
      <c r="N23" s="9"/>
      <c r="O23" s="10">
        <v>70.765000000000001</v>
      </c>
      <c r="P23" s="1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Vahidenur ERDAL</dc:creator>
  <cp:lastModifiedBy>Hacer Elif AYYILDIZ</cp:lastModifiedBy>
  <dcterms:created xsi:type="dcterms:W3CDTF">2023-05-31T09:58:42Z</dcterms:created>
  <dcterms:modified xsi:type="dcterms:W3CDTF">2023-05-31T13:59:52Z</dcterms:modified>
</cp:coreProperties>
</file>