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1"/>
  </bookViews>
  <sheets>
    <sheet name="Sayfa1" sheetId="1" state="hidden" r:id="rId1"/>
    <sheet name="ADS" sheetId="3" r:id="rId2"/>
  </sheets>
  <definedNames>
    <definedName name="_xlnm.Print_Area" localSheetId="1">ADS!$A$1:$L$25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3" l="1"/>
  <c r="E16" i="3"/>
  <c r="H16" i="3" s="1"/>
  <c r="G15" i="3" l="1"/>
  <c r="E15" i="3"/>
  <c r="H15" i="3" l="1"/>
  <c r="G10" i="1" l="1"/>
  <c r="E10" i="1"/>
  <c r="G12" i="1"/>
  <c r="E12" i="1"/>
  <c r="H12" i="1" s="1"/>
  <c r="H10" i="1" l="1"/>
  <c r="G13" i="1"/>
  <c r="E13" i="1"/>
  <c r="H13" i="1" l="1"/>
  <c r="G11" i="1"/>
  <c r="E11" i="1"/>
  <c r="H11" i="1" l="1"/>
</calcChain>
</file>

<file path=xl/sharedStrings.xml><?xml version="1.0" encoding="utf-8"?>
<sst xmlns="http://schemas.openxmlformats.org/spreadsheetml/2006/main" count="76" uniqueCount="46">
  <si>
    <t>ÖĞRETİM GÖREVLİSİ (ÖN LİSANS) ÖN DEĞERLENDİRME TABLOSU</t>
  </si>
  <si>
    <t>Üniversite:</t>
  </si>
  <si>
    <t xml:space="preserve"> Beykent  Üniversitesi</t>
  </si>
  <si>
    <t>Resmi Gazete İlan Tarihi:</t>
  </si>
  <si>
    <t>Resmi Gazete İlan Sayısı:</t>
  </si>
  <si>
    <t>Yüksekokul:</t>
  </si>
  <si>
    <t>Meslek Yüksekokulu</t>
  </si>
  <si>
    <t>İlk Başvuru Tarihi:</t>
  </si>
  <si>
    <t xml:space="preserve">Giriş Sınavı Tarihi: </t>
  </si>
  <si>
    <t>Programı:</t>
  </si>
  <si>
    <t>Son Başvuru Tarihi:</t>
  </si>
  <si>
    <t>Sonuç Açıklama Tarihi:</t>
  </si>
  <si>
    <t xml:space="preserve">Kadro Sayısı: </t>
  </si>
  <si>
    <t>Ön Değerlendirme Tarihi:</t>
  </si>
  <si>
    <t xml:space="preserve">Adı </t>
  </si>
  <si>
    <t>Soyadı</t>
  </si>
  <si>
    <t>ALES Puanı</t>
  </si>
  <si>
    <t>ALES Puanı %70</t>
  </si>
  <si>
    <t>Lisans Mezuniyet Notu</t>
  </si>
  <si>
    <t>Lisans Mezuniyet 
Notu %30</t>
  </si>
  <si>
    <t>Toplam Puanı</t>
  </si>
  <si>
    <t>Açıklama</t>
  </si>
  <si>
    <t>Sınava Girme Durumu</t>
  </si>
  <si>
    <t>Başvurusu Uygun</t>
  </si>
  <si>
    <t>Hak Kazandı</t>
  </si>
  <si>
    <t>Uçak Teknolojisi</t>
  </si>
  <si>
    <t xml:space="preserve">      Dr. Öğr. Üyesi Mustafa KOÇ
Komisyon Başkanı</t>
  </si>
  <si>
    <t xml:space="preserve">      Dr. Öğr. Üyesi Gönül AKIN  
Komisyon Üyesi </t>
  </si>
  <si>
    <t xml:space="preserve"> Dr. Öğr. Üyesi 
Havva Aysun SEZGİN KÖKSAL                                  Komisyon Üyesi </t>
  </si>
  <si>
    <t>Alaattin</t>
  </si>
  <si>
    <t>YOLAÇTI</t>
  </si>
  <si>
    <t>Hüseyin</t>
  </si>
  <si>
    <t>TOPAÇ</t>
  </si>
  <si>
    <t>Oğuzcan İlker</t>
  </si>
  <si>
    <t>ERDURAN</t>
  </si>
  <si>
    <t>Burçak</t>
  </si>
  <si>
    <t xml:space="preserve"> AY</t>
  </si>
  <si>
    <t>Başvurusu Uygun Değil</t>
  </si>
  <si>
    <t>Hak Kazanamadı</t>
  </si>
  <si>
    <t>İstanbul Beykent Üniversitesi</t>
  </si>
  <si>
    <t>Ortopedik Protez ve Ortez</t>
  </si>
  <si>
    <t>Ed****</t>
  </si>
  <si>
    <t>HA*****</t>
  </si>
  <si>
    <t>Ay***</t>
  </si>
  <si>
    <t>DU****</t>
  </si>
  <si>
    <t xml:space="preserve">    Üniversitemiz Meslek Yüksekokulu Ortopedik Protez ve Ortez Programı Öğretim Görevlisi kadrosuna atanmak üzere başvuruda bulunan ve ön değerlendirme sonucunda sınava girmeye hak kazanan adayların Bilim Sınavı 25.01.2024 Perşembe günü saat 11:00'de Beylikdüzü Yerleşkesi Merkez Binada 64 numaralı derslikte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</si>
</sst>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Times New Roman"/>
      <family val="1"/>
      <charset val="162"/>
    </font>
    <font>
      <sz val="12"/>
      <color theme="1"/>
      <name val="Times New Roman"/>
      <family val="1"/>
      <charset val="162"/>
    </font>
    <font>
      <b/>
      <sz val="12"/>
      <name val="Times New Roman"/>
      <family val="1"/>
      <charset val="162"/>
    </font>
    <font>
      <sz val="12"/>
      <name val="Times New Roman"/>
      <family val="1"/>
      <charset val="162"/>
    </font>
    <font>
      <sz val="12"/>
      <color theme="1"/>
      <name val="Times"/>
      <family val="1"/>
    </font>
    <font>
      <sz val="14"/>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4">
    <xf numFmtId="0" fontId="0" fillId="0" borderId="0" xfId="0"/>
    <xf numFmtId="0" fontId="1" fillId="0" borderId="0" xfId="0" applyFont="1" applyBorder="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left" vertical="center"/>
    </xf>
    <xf numFmtId="14"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3" fillId="0" borderId="0" xfId="0" applyFont="1" applyBorder="1" applyAlignment="1">
      <alignment horizontal="center" vertical="center"/>
    </xf>
    <xf numFmtId="2" fontId="1" fillId="0" borderId="0" xfId="0" applyNumberFormat="1" applyFont="1" applyBorder="1" applyAlignment="1">
      <alignment horizontal="center" vertical="center"/>
    </xf>
    <xf numFmtId="2" fontId="3" fillId="2" borderId="2" xfId="0" applyNumberFormat="1" applyFont="1" applyFill="1" applyBorder="1" applyAlignment="1">
      <alignment horizontal="center" vertical="center"/>
    </xf>
    <xf numFmtId="2"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4"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0" xfId="0" applyFont="1" applyAlignment="1">
      <alignment vertical="center" wrapText="1"/>
    </xf>
    <xf numFmtId="0" fontId="1" fillId="0" borderId="0" xfId="0" applyFont="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pplyProtection="1">
      <alignment horizontal="center" vertical="center"/>
      <protection locked="0"/>
    </xf>
    <xf numFmtId="0" fontId="5" fillId="0" borderId="1" xfId="0" applyFont="1" applyFill="1" applyBorder="1" applyAlignment="1">
      <alignment horizontal="center"/>
    </xf>
    <xf numFmtId="0" fontId="5" fillId="0" borderId="1" xfId="0" applyFont="1" applyBorder="1" applyAlignment="1">
      <alignment horizontal="center"/>
    </xf>
    <xf numFmtId="0" fontId="0" fillId="0" borderId="0" xfId="0" applyAlignment="1">
      <alignment horizontal="center"/>
    </xf>
    <xf numFmtId="0" fontId="4"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left" vertical="center"/>
      <protection locked="0"/>
    </xf>
    <xf numFmtId="0" fontId="1" fillId="0" borderId="0" xfId="0" applyFont="1" applyBorder="1" applyAlignment="1">
      <alignment horizontal="center" vertical="center"/>
    </xf>
    <xf numFmtId="0" fontId="2"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6"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304800</xdr:colOff>
      <xdr:row>19</xdr:row>
      <xdr:rowOff>112712</xdr:rowOff>
    </xdr:to>
    <xdr:sp macro="" textlink="">
      <xdr:nvSpPr>
        <xdr:cNvPr id="1026"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5229225" y="474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xdr:row>
      <xdr:rowOff>0</xdr:rowOff>
    </xdr:from>
    <xdr:to>
      <xdr:col>5</xdr:col>
      <xdr:colOff>304800</xdr:colOff>
      <xdr:row>19</xdr:row>
      <xdr:rowOff>112712</xdr:rowOff>
    </xdr:to>
    <xdr:sp macro="" textlink="">
      <xdr:nvSpPr>
        <xdr:cNvPr id="1028"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5229225" y="474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xdr:row>
      <xdr:rowOff>0</xdr:rowOff>
    </xdr:from>
    <xdr:to>
      <xdr:col>5</xdr:col>
      <xdr:colOff>304800</xdr:colOff>
      <xdr:row>19</xdr:row>
      <xdr:rowOff>112712</xdr:rowOff>
    </xdr:to>
    <xdr:sp macro="" textlink="">
      <xdr:nvSpPr>
        <xdr:cNvPr id="1029"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5229225" y="474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21</xdr:row>
      <xdr:rowOff>0</xdr:rowOff>
    </xdr:from>
    <xdr:to>
      <xdr:col>13</xdr:col>
      <xdr:colOff>304800</xdr:colOff>
      <xdr:row>22</xdr:row>
      <xdr:rowOff>114300</xdr:rowOff>
    </xdr:to>
    <xdr:sp macro="" textlink="">
      <xdr:nvSpPr>
        <xdr:cNvPr id="1030" name="AutoShape 6"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4535150" y="532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18</xdr:row>
      <xdr:rowOff>0</xdr:rowOff>
    </xdr:from>
    <xdr:to>
      <xdr:col>5</xdr:col>
      <xdr:colOff>304800</xdr:colOff>
      <xdr:row>19</xdr:row>
      <xdr:rowOff>112712</xdr:rowOff>
    </xdr:to>
    <xdr:sp macro="" textlink="">
      <xdr:nvSpPr>
        <xdr:cNvPr id="1032"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5229225" y="474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55562</xdr:colOff>
      <xdr:row>18</xdr:row>
      <xdr:rowOff>0</xdr:rowOff>
    </xdr:from>
    <xdr:to>
      <xdr:col>5</xdr:col>
      <xdr:colOff>360362</xdr:colOff>
      <xdr:row>19</xdr:row>
      <xdr:rowOff>114300</xdr:rowOff>
    </xdr:to>
    <xdr:sp macro="" textlink="">
      <xdr:nvSpPr>
        <xdr:cNvPr id="1033" name="AutoShape 9"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5556250" y="432593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1"/>
  <sheetViews>
    <sheetView zoomScaleNormal="100" workbookViewId="0">
      <selection sqref="A1:XFD1048576"/>
    </sheetView>
  </sheetViews>
  <sheetFormatPr defaultRowHeight="15" x14ac:dyDescent="0.25"/>
  <cols>
    <col min="2" max="2" width="15.85546875" bestFit="1" customWidth="1"/>
    <col min="3" max="3" width="11.5703125" customWidth="1"/>
    <col min="5" max="5" width="19.42578125" customWidth="1"/>
    <col min="6" max="6" width="17.5703125" customWidth="1"/>
    <col min="7" max="7" width="19.5703125" customWidth="1"/>
    <col min="8" max="8" width="12.85546875" customWidth="1"/>
    <col min="9" max="9" width="27.28515625" customWidth="1"/>
    <col min="10" max="10" width="26.7109375" customWidth="1"/>
  </cols>
  <sheetData>
    <row r="2" spans="1:10" ht="15.75" x14ac:dyDescent="0.25">
      <c r="A2" s="30" t="s">
        <v>0</v>
      </c>
      <c r="B2" s="30"/>
      <c r="C2" s="30"/>
      <c r="D2" s="30"/>
      <c r="E2" s="30"/>
      <c r="F2" s="30"/>
      <c r="G2" s="30"/>
      <c r="H2" s="30"/>
      <c r="I2" s="30"/>
      <c r="J2" s="30"/>
    </row>
    <row r="3" spans="1:10" ht="15.75" x14ac:dyDescent="0.25">
      <c r="A3" s="1"/>
      <c r="B3" s="2"/>
      <c r="C3" s="2"/>
      <c r="D3" s="2"/>
      <c r="E3" s="2"/>
      <c r="F3" s="2"/>
      <c r="G3" s="2"/>
      <c r="H3" s="2"/>
      <c r="I3" s="2"/>
      <c r="J3" s="2"/>
    </row>
    <row r="4" spans="1:10" ht="15.75" x14ac:dyDescent="0.25">
      <c r="A4" s="1"/>
      <c r="B4" s="3" t="s">
        <v>1</v>
      </c>
      <c r="C4" s="31" t="s">
        <v>2</v>
      </c>
      <c r="D4" s="31"/>
      <c r="E4" s="31"/>
      <c r="F4" s="26" t="s">
        <v>3</v>
      </c>
      <c r="G4" s="26"/>
      <c r="H4" s="4">
        <v>44640</v>
      </c>
      <c r="I4" s="3" t="s">
        <v>4</v>
      </c>
      <c r="J4" s="5">
        <v>31784</v>
      </c>
    </row>
    <row r="5" spans="1:10" ht="15.75" x14ac:dyDescent="0.25">
      <c r="A5" s="1"/>
      <c r="B5" s="3" t="s">
        <v>5</v>
      </c>
      <c r="C5" s="32" t="s">
        <v>6</v>
      </c>
      <c r="D5" s="32"/>
      <c r="E5" s="32"/>
      <c r="F5" s="26" t="s">
        <v>7</v>
      </c>
      <c r="G5" s="26"/>
      <c r="H5" s="4">
        <v>44640</v>
      </c>
      <c r="I5" s="3" t="s">
        <v>8</v>
      </c>
      <c r="J5" s="6">
        <v>44658</v>
      </c>
    </row>
    <row r="6" spans="1:10" ht="15.75" x14ac:dyDescent="0.25">
      <c r="A6" s="7"/>
      <c r="B6" s="3" t="s">
        <v>9</v>
      </c>
      <c r="C6" s="29" t="s">
        <v>25</v>
      </c>
      <c r="D6" s="29"/>
      <c r="E6" s="29"/>
      <c r="F6" s="26" t="s">
        <v>10</v>
      </c>
      <c r="G6" s="26"/>
      <c r="H6" s="4">
        <v>44654</v>
      </c>
      <c r="I6" s="3" t="s">
        <v>11</v>
      </c>
      <c r="J6" s="6">
        <v>44659</v>
      </c>
    </row>
    <row r="7" spans="1:10" ht="15.75" x14ac:dyDescent="0.25">
      <c r="A7" s="7"/>
      <c r="B7" s="3" t="s">
        <v>12</v>
      </c>
      <c r="C7" s="25">
        <v>3</v>
      </c>
      <c r="D7" s="25"/>
      <c r="E7" s="25"/>
      <c r="F7" s="26" t="s">
        <v>13</v>
      </c>
      <c r="G7" s="26"/>
      <c r="H7" s="4">
        <v>44656</v>
      </c>
      <c r="I7" s="27"/>
      <c r="J7" s="27"/>
    </row>
    <row r="9" spans="1:10" ht="31.5" x14ac:dyDescent="0.25">
      <c r="A9" s="8"/>
      <c r="B9" s="9" t="s">
        <v>14</v>
      </c>
      <c r="C9" s="9" t="s">
        <v>15</v>
      </c>
      <c r="D9" s="10" t="s">
        <v>16</v>
      </c>
      <c r="E9" s="10" t="s">
        <v>17</v>
      </c>
      <c r="F9" s="10" t="s">
        <v>18</v>
      </c>
      <c r="G9" s="10" t="s">
        <v>19</v>
      </c>
      <c r="H9" s="10" t="s">
        <v>20</v>
      </c>
      <c r="I9" s="11" t="s">
        <v>21</v>
      </c>
      <c r="J9" s="11" t="s">
        <v>22</v>
      </c>
    </row>
    <row r="10" spans="1:10" ht="15.75" x14ac:dyDescent="0.25">
      <c r="A10" s="12">
        <v>1</v>
      </c>
      <c r="B10" s="13" t="s">
        <v>35</v>
      </c>
      <c r="C10" s="13" t="s">
        <v>36</v>
      </c>
      <c r="D10" s="19">
        <v>80.86</v>
      </c>
      <c r="E10" s="14">
        <f t="shared" ref="E10" si="0">D10*70%</f>
        <v>56.601999999999997</v>
      </c>
      <c r="F10" s="19">
        <v>63.36</v>
      </c>
      <c r="G10" s="14">
        <f t="shared" ref="G10" si="1">F10*30%</f>
        <v>19.007999999999999</v>
      </c>
      <c r="H10" s="15">
        <f t="shared" ref="H10" si="2">E10+G10</f>
        <v>75.61</v>
      </c>
      <c r="I10" s="16" t="s">
        <v>23</v>
      </c>
      <c r="J10" s="13" t="s">
        <v>24</v>
      </c>
    </row>
    <row r="11" spans="1:10" ht="15.75" x14ac:dyDescent="0.25">
      <c r="A11" s="12">
        <v>2</v>
      </c>
      <c r="B11" s="13" t="s">
        <v>31</v>
      </c>
      <c r="C11" s="13" t="s">
        <v>32</v>
      </c>
      <c r="D11" s="19">
        <v>76.92</v>
      </c>
      <c r="E11" s="14">
        <f t="shared" ref="E11" si="3">D11*70%</f>
        <v>53.844000000000001</v>
      </c>
      <c r="F11" s="19">
        <v>71.06</v>
      </c>
      <c r="G11" s="14">
        <f t="shared" ref="G11" si="4">F11*30%</f>
        <v>21.318000000000001</v>
      </c>
      <c r="H11" s="15">
        <f t="shared" ref="H11" si="5">E11+G11</f>
        <v>75.162000000000006</v>
      </c>
      <c r="I11" s="16" t="s">
        <v>23</v>
      </c>
      <c r="J11" s="13" t="s">
        <v>24</v>
      </c>
    </row>
    <row r="12" spans="1:10" ht="15.75" x14ac:dyDescent="0.25">
      <c r="A12" s="12">
        <v>3</v>
      </c>
      <c r="B12" s="13" t="s">
        <v>33</v>
      </c>
      <c r="C12" s="13" t="s">
        <v>34</v>
      </c>
      <c r="D12" s="19">
        <v>79.760000000000005</v>
      </c>
      <c r="E12" s="14">
        <f>D12*70%</f>
        <v>55.832000000000001</v>
      </c>
      <c r="F12" s="19">
        <v>62.43</v>
      </c>
      <c r="G12" s="14">
        <f>F12*30%</f>
        <v>18.728999999999999</v>
      </c>
      <c r="H12" s="15">
        <f>E12+G12</f>
        <v>74.561000000000007</v>
      </c>
      <c r="I12" s="16" t="s">
        <v>23</v>
      </c>
      <c r="J12" s="13" t="s">
        <v>24</v>
      </c>
    </row>
    <row r="13" spans="1:10" ht="15.75" x14ac:dyDescent="0.25">
      <c r="A13" s="12">
        <v>4</v>
      </c>
      <c r="B13" s="13" t="s">
        <v>29</v>
      </c>
      <c r="C13" s="13" t="s">
        <v>30</v>
      </c>
      <c r="D13" s="19">
        <v>74.55</v>
      </c>
      <c r="E13" s="14">
        <f>D13*70%</f>
        <v>52.184999999999995</v>
      </c>
      <c r="F13" s="20">
        <v>65.67</v>
      </c>
      <c r="G13" s="14">
        <f>F13*30%</f>
        <v>19.701000000000001</v>
      </c>
      <c r="H13" s="15">
        <f>E13+G13</f>
        <v>71.885999999999996</v>
      </c>
      <c r="I13" s="16" t="s">
        <v>37</v>
      </c>
      <c r="J13" s="13" t="s">
        <v>38</v>
      </c>
    </row>
    <row r="19" spans="2:10" ht="15.75" customHeight="1" x14ac:dyDescent="0.25">
      <c r="B19" s="28" t="s">
        <v>26</v>
      </c>
      <c r="C19" s="28"/>
      <c r="D19" s="17"/>
      <c r="E19" s="17"/>
      <c r="F19" s="28" t="s">
        <v>27</v>
      </c>
      <c r="G19" s="28"/>
      <c r="H19" s="17"/>
      <c r="I19" s="17"/>
      <c r="J19" s="28" t="s">
        <v>28</v>
      </c>
    </row>
    <row r="20" spans="2:10" ht="15.75" x14ac:dyDescent="0.25">
      <c r="B20" s="28"/>
      <c r="C20" s="28"/>
      <c r="D20" s="17"/>
      <c r="E20" s="17"/>
      <c r="F20" s="28"/>
      <c r="G20" s="28"/>
      <c r="H20" s="17"/>
      <c r="I20" s="17"/>
      <c r="J20" s="28"/>
    </row>
    <row r="21" spans="2:10" ht="32.25" customHeight="1" x14ac:dyDescent="0.25">
      <c r="B21" s="28"/>
      <c r="C21" s="28"/>
      <c r="D21" s="17"/>
      <c r="E21" s="17"/>
      <c r="F21" s="28"/>
      <c r="G21" s="28"/>
      <c r="H21" s="17"/>
      <c r="I21" s="17"/>
      <c r="J21" s="28"/>
    </row>
  </sheetData>
  <mergeCells count="13">
    <mergeCell ref="C6:E6"/>
    <mergeCell ref="F6:G6"/>
    <mergeCell ref="A2:J2"/>
    <mergeCell ref="C4:E4"/>
    <mergeCell ref="F4:G4"/>
    <mergeCell ref="C5:E5"/>
    <mergeCell ref="F5:G5"/>
    <mergeCell ref="C7:E7"/>
    <mergeCell ref="F7:G7"/>
    <mergeCell ref="I7:J7"/>
    <mergeCell ref="B19:C21"/>
    <mergeCell ref="F19:G21"/>
    <mergeCell ref="J19:J21"/>
  </mergeCells>
  <pageMargins left="0.7" right="0.7" top="0.75" bottom="0.75" header="0.3" footer="0.3"/>
  <pageSetup paperSize="9" scale="7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view="pageBreakPreview" zoomScale="120" zoomScaleNormal="100" zoomScaleSheetLayoutView="120" workbookViewId="0">
      <selection activeCell="D21" sqref="D21"/>
    </sheetView>
  </sheetViews>
  <sheetFormatPr defaultRowHeight="15" x14ac:dyDescent="0.25"/>
  <cols>
    <col min="2" max="2" width="18.140625" customWidth="1"/>
    <col min="3" max="3" width="26.7109375" customWidth="1"/>
    <col min="5" max="5" width="19.42578125" customWidth="1"/>
    <col min="6" max="6" width="17.5703125" customWidth="1"/>
    <col min="7" max="7" width="19.5703125" customWidth="1"/>
    <col min="8" max="8" width="12.85546875" customWidth="1"/>
    <col min="9" max="9" width="39.5703125" customWidth="1"/>
    <col min="10" max="10" width="36.7109375" customWidth="1"/>
  </cols>
  <sheetData>
    <row r="1" spans="1:11" x14ac:dyDescent="0.25">
      <c r="A1" s="33" t="s">
        <v>45</v>
      </c>
      <c r="B1" s="33"/>
      <c r="C1" s="33"/>
      <c r="D1" s="33"/>
      <c r="E1" s="33"/>
      <c r="F1" s="33"/>
      <c r="G1" s="33"/>
      <c r="H1" s="33"/>
      <c r="I1" s="33"/>
      <c r="J1" s="33"/>
      <c r="K1" s="33"/>
    </row>
    <row r="2" spans="1:11" x14ac:dyDescent="0.25">
      <c r="A2" s="33"/>
      <c r="B2" s="33"/>
      <c r="C2" s="33"/>
      <c r="D2" s="33"/>
      <c r="E2" s="33"/>
      <c r="F2" s="33"/>
      <c r="G2" s="33"/>
      <c r="H2" s="33"/>
      <c r="I2" s="33"/>
      <c r="J2" s="33"/>
      <c r="K2" s="33"/>
    </row>
    <row r="3" spans="1:11" x14ac:dyDescent="0.25">
      <c r="A3" s="33"/>
      <c r="B3" s="33"/>
      <c r="C3" s="33"/>
      <c r="D3" s="33"/>
      <c r="E3" s="33"/>
      <c r="F3" s="33"/>
      <c r="G3" s="33"/>
      <c r="H3" s="33"/>
      <c r="I3" s="33"/>
      <c r="J3" s="33"/>
      <c r="K3" s="33"/>
    </row>
    <row r="4" spans="1:11" x14ac:dyDescent="0.25">
      <c r="A4" s="33"/>
      <c r="B4" s="33"/>
      <c r="C4" s="33"/>
      <c r="D4" s="33"/>
      <c r="E4" s="33"/>
      <c r="F4" s="33"/>
      <c r="G4" s="33"/>
      <c r="H4" s="33"/>
      <c r="I4" s="33"/>
      <c r="J4" s="33"/>
      <c r="K4" s="33"/>
    </row>
    <row r="5" spans="1:11" x14ac:dyDescent="0.25">
      <c r="A5" s="33"/>
      <c r="B5" s="33"/>
      <c r="C5" s="33"/>
      <c r="D5" s="33"/>
      <c r="E5" s="33"/>
      <c r="F5" s="33"/>
      <c r="G5" s="33"/>
      <c r="H5" s="33"/>
      <c r="I5" s="33"/>
      <c r="J5" s="33"/>
      <c r="K5" s="33"/>
    </row>
    <row r="7" spans="1:11" ht="15.75" x14ac:dyDescent="0.25">
      <c r="A7" s="30" t="s">
        <v>0</v>
      </c>
      <c r="B7" s="30"/>
      <c r="C7" s="30"/>
      <c r="D7" s="30"/>
      <c r="E7" s="30"/>
      <c r="F7" s="30"/>
      <c r="G7" s="30"/>
      <c r="H7" s="30"/>
      <c r="I7" s="30"/>
      <c r="J7" s="30"/>
    </row>
    <row r="8" spans="1:11" ht="15.75" x14ac:dyDescent="0.25">
      <c r="A8" s="18"/>
      <c r="B8" s="2"/>
      <c r="C8" s="2"/>
      <c r="D8" s="2"/>
      <c r="E8" s="2"/>
      <c r="F8" s="2"/>
      <c r="G8" s="2"/>
      <c r="H8" s="2"/>
      <c r="I8" s="2"/>
      <c r="J8" s="2"/>
    </row>
    <row r="9" spans="1:11" ht="15.75" x14ac:dyDescent="0.25">
      <c r="A9" s="18"/>
      <c r="B9" s="3" t="s">
        <v>1</v>
      </c>
      <c r="C9" s="31" t="s">
        <v>39</v>
      </c>
      <c r="D9" s="31"/>
      <c r="E9" s="31"/>
      <c r="F9" s="26" t="s">
        <v>3</v>
      </c>
      <c r="G9" s="26"/>
      <c r="H9" s="4">
        <v>45298</v>
      </c>
      <c r="I9" s="3" t="s">
        <v>4</v>
      </c>
      <c r="J9" s="21">
        <v>32422</v>
      </c>
    </row>
    <row r="10" spans="1:11" ht="15.75" x14ac:dyDescent="0.25">
      <c r="A10" s="18"/>
      <c r="B10" s="3" t="s">
        <v>5</v>
      </c>
      <c r="C10" s="32" t="s">
        <v>6</v>
      </c>
      <c r="D10" s="32"/>
      <c r="E10" s="32"/>
      <c r="F10" s="26" t="s">
        <v>7</v>
      </c>
      <c r="G10" s="26"/>
      <c r="H10" s="4">
        <v>45298</v>
      </c>
      <c r="I10" s="3" t="s">
        <v>8</v>
      </c>
      <c r="J10" s="6">
        <v>45316</v>
      </c>
    </row>
    <row r="11" spans="1:11" ht="15.75" x14ac:dyDescent="0.25">
      <c r="A11" s="7"/>
      <c r="B11" s="3" t="s">
        <v>9</v>
      </c>
      <c r="C11" s="29" t="s">
        <v>40</v>
      </c>
      <c r="D11" s="29"/>
      <c r="E11" s="29"/>
      <c r="F11" s="26" t="s">
        <v>10</v>
      </c>
      <c r="G11" s="26"/>
      <c r="H11" s="4">
        <v>45312</v>
      </c>
      <c r="I11" s="3" t="s">
        <v>11</v>
      </c>
      <c r="J11" s="6">
        <v>45317</v>
      </c>
    </row>
    <row r="12" spans="1:11" ht="15.75" x14ac:dyDescent="0.25">
      <c r="A12" s="7"/>
      <c r="B12" s="3" t="s">
        <v>12</v>
      </c>
      <c r="C12" s="25">
        <v>1</v>
      </c>
      <c r="D12" s="25"/>
      <c r="E12" s="25"/>
      <c r="F12" s="26" t="s">
        <v>13</v>
      </c>
      <c r="G12" s="26"/>
      <c r="H12" s="4">
        <v>45314</v>
      </c>
      <c r="I12" s="27"/>
      <c r="J12" s="27"/>
    </row>
    <row r="14" spans="1:11" ht="31.5" x14ac:dyDescent="0.25">
      <c r="A14" s="8"/>
      <c r="B14" s="9" t="s">
        <v>14</v>
      </c>
      <c r="C14" s="9" t="s">
        <v>15</v>
      </c>
      <c r="D14" s="10" t="s">
        <v>16</v>
      </c>
      <c r="E14" s="10" t="s">
        <v>17</v>
      </c>
      <c r="F14" s="10" t="s">
        <v>18</v>
      </c>
      <c r="G14" s="10" t="s">
        <v>19</v>
      </c>
      <c r="H14" s="10" t="s">
        <v>20</v>
      </c>
      <c r="I14" s="11" t="s">
        <v>21</v>
      </c>
      <c r="J14" s="11" t="s">
        <v>22</v>
      </c>
    </row>
    <row r="15" spans="1:11" ht="15.75" x14ac:dyDescent="0.25">
      <c r="A15" s="12">
        <v>1</v>
      </c>
      <c r="B15" s="22" t="s">
        <v>41</v>
      </c>
      <c r="C15" s="13" t="s">
        <v>42</v>
      </c>
      <c r="D15" s="23">
        <v>70.78</v>
      </c>
      <c r="E15" s="14">
        <f>D15*70%</f>
        <v>49.545999999999999</v>
      </c>
      <c r="F15" s="23">
        <v>91.36</v>
      </c>
      <c r="G15" s="14">
        <f>F15*30%</f>
        <v>27.407999999999998</v>
      </c>
      <c r="H15" s="15">
        <f t="shared" ref="H15" si="0">E15+G15</f>
        <v>76.953999999999994</v>
      </c>
      <c r="I15" s="16" t="s">
        <v>23</v>
      </c>
      <c r="J15" s="13" t="s">
        <v>24</v>
      </c>
    </row>
    <row r="16" spans="1:11" ht="15.75" x14ac:dyDescent="0.25">
      <c r="A16" s="12">
        <v>2</v>
      </c>
      <c r="B16" s="23" t="s">
        <v>43</v>
      </c>
      <c r="C16" s="13" t="s">
        <v>44</v>
      </c>
      <c r="D16" s="23">
        <v>70.73</v>
      </c>
      <c r="E16" s="14">
        <f>D16*70%</f>
        <v>49.511000000000003</v>
      </c>
      <c r="F16" s="23">
        <v>75.5</v>
      </c>
      <c r="G16" s="14">
        <f>F16*30%</f>
        <v>22.65</v>
      </c>
      <c r="H16" s="15">
        <f t="shared" ref="H16" si="1">E16+G16</f>
        <v>72.161000000000001</v>
      </c>
      <c r="I16" s="16" t="s">
        <v>23</v>
      </c>
      <c r="J16" s="13" t="s">
        <v>24</v>
      </c>
    </row>
    <row r="17" spans="1:10" x14ac:dyDescent="0.25">
      <c r="A17" s="24"/>
      <c r="B17" s="24"/>
      <c r="C17" s="24"/>
      <c r="D17" s="24"/>
      <c r="E17" s="24"/>
      <c r="F17" s="24"/>
      <c r="G17" s="24"/>
      <c r="H17" s="24"/>
      <c r="I17" s="24"/>
      <c r="J17" s="24"/>
    </row>
  </sheetData>
  <mergeCells count="11">
    <mergeCell ref="A1:K5"/>
    <mergeCell ref="C11:E11"/>
    <mergeCell ref="F11:G11"/>
    <mergeCell ref="A7:J7"/>
    <mergeCell ref="C9:E9"/>
    <mergeCell ref="F9:G9"/>
    <mergeCell ref="C10:E10"/>
    <mergeCell ref="F10:G10"/>
    <mergeCell ref="C12:E12"/>
    <mergeCell ref="F12:G12"/>
    <mergeCell ref="I12:J12"/>
  </mergeCells>
  <pageMargins left="0.7" right="0.7" top="0.75" bottom="0.75" header="0.3" footer="0.3"/>
  <pageSetup paperSize="9" scale="56" fitToWidth="0" orientation="landscape" r:id="rId1"/>
  <colBreaks count="1" manualBreakCount="1">
    <brk id="13" min="5"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ADS</vt:lpstr>
      <vt:lpstr>ADS!Yazdırma_Alanı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2024-01-23T10:41:07Z</dcterms:modified>
</cp:coreProperties>
</file>