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lemizgi\Desktop\"/>
    </mc:Choice>
  </mc:AlternateContent>
  <bookViews>
    <workbookView xWindow="0" yWindow="0" windowWidth="21576" windowHeight="7548"/>
  </bookViews>
  <sheets>
    <sheet name="BEYLİKDÜZÜ" sheetId="7" r:id="rId1"/>
    <sheet name="AYAZAĞA" sheetId="8" r:id="rId2"/>
    <sheet name="HADIMKÖY" sheetId="9" r:id="rId3"/>
    <sheet name="ORTAKÖY" sheetId="10" r:id="rId4"/>
    <sheet name="KONUKEVİ" sheetId="11" r:id="rId5"/>
  </sheets>
  <definedNames>
    <definedName name="_xlnm._FilterDatabase" localSheetId="0" hidden="1">BEYLİKDÜZÜ!$O$29:$O$29</definedName>
    <definedName name="_xlnm.Print_Area" localSheetId="0">BEYLİKDÜZÜ!$A$1:$O$31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1" l="1"/>
  <c r="O29" i="11"/>
  <c r="L29" i="11"/>
  <c r="I29" i="11"/>
  <c r="F29" i="11"/>
  <c r="D30" i="10"/>
  <c r="O29" i="10"/>
  <c r="L29" i="10"/>
  <c r="I29" i="10"/>
  <c r="F29" i="10"/>
  <c r="D30" i="9" l="1"/>
  <c r="O29" i="9"/>
  <c r="L29" i="9"/>
  <c r="I29" i="9"/>
  <c r="F29" i="9"/>
  <c r="D30" i="8"/>
  <c r="O29" i="8"/>
  <c r="L29" i="8"/>
  <c r="I29" i="8"/>
  <c r="F29" i="8"/>
  <c r="D30" i="7" l="1"/>
  <c r="O29" i="7" l="1"/>
  <c r="L29" i="7"/>
  <c r="I29" i="7"/>
  <c r="F29" i="7"/>
</calcChain>
</file>

<file path=xl/sharedStrings.xml><?xml version="1.0" encoding="utf-8"?>
<sst xmlns="http://schemas.openxmlformats.org/spreadsheetml/2006/main" count="235" uniqueCount="42">
  <si>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</si>
  <si>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</si>
  <si>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</si>
  <si>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</si>
  <si>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</si>
  <si>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</si>
  <si>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</si>
  <si>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</si>
  <si>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</si>
  <si>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</si>
  <si>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</si>
  <si>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</si>
  <si>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DİĞER GİDERLER:</t>
  </si>
  <si>
    <t>KIYAFET</t>
  </si>
  <si>
    <t>DİĞER GİDERLER TOPLAMI</t>
  </si>
  <si>
    <t>TOPLAM GİDERLER</t>
  </si>
  <si>
    <t>ELEMAN SAYISI</t>
  </si>
  <si>
    <t>ARA TOPLAM</t>
  </si>
  <si>
    <t>İŞSİZLİK SİGORTASI İŞVEREN PAYI</t>
  </si>
  <si>
    <t>MALZEME ve EKİPMAN</t>
  </si>
  <si>
    <t>GENEL GİDERLER ve ŞİRKET KARI</t>
  </si>
  <si>
    <t>İSG GİDERLERİ</t>
  </si>
  <si>
    <t>Camcı</t>
  </si>
  <si>
    <t>Makineci</t>
  </si>
  <si>
    <t>Temizlik Personeli</t>
  </si>
  <si>
    <t xml:space="preserve">YILLIK İZİN
</t>
  </si>
  <si>
    <t>KİMYASAL GİDERLER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</si>
  <si>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</si>
  <si>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</si>
  <si>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</si>
  <si>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</si>
  <si>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</si>
  <si>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</si>
  <si>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</si>
  <si>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</si>
  <si>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</si>
  <si>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Temizlik Hizmet Amiri</t>
  </si>
  <si>
    <t>Beylikdüzü Yerleşkesi Bina Personel Maliyet Analizi</t>
  </si>
  <si>
    <t>Ayazağa Yerleşkesi Bina Personel Maliyet Analizi</t>
  </si>
  <si>
    <t>Hadımköy Yerleşkesi Bina Personel Maliyet Analizi</t>
  </si>
  <si>
    <t>Ortaköy Yerleşkesi Bina Personel Maliyet Analizi</t>
  </si>
  <si>
    <t>Ayazağa Konukevi Bina Personel Maliyet Analizi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</si>
</sst>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47" y="235795"/>
          <a:ext cx="1016001" cy="72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1"/>
  <sheetViews>
    <sheetView tabSelected="1" view="pageBreakPreview" zoomScale="80" zoomScaleNormal="100" zoomScaleSheetLayoutView="80" workbookViewId="0">
      <selection activeCell="P2" sqref="P2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2</v>
      </c>
      <c r="J28" s="68"/>
      <c r="K28" s="36"/>
      <c r="L28" s="83">
        <v>2</v>
      </c>
      <c r="M28" s="55"/>
      <c r="N28" s="36"/>
      <c r="O28" s="83">
        <v>23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f>F28+I28+L28+O28</f>
        <v>28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D2:O2"/>
    <mergeCell ref="D30:F30"/>
    <mergeCell ref="D31:F31"/>
    <mergeCell ref="B30:C30"/>
    <mergeCell ref="B31:C31"/>
    <mergeCell ref="M3:O3"/>
    <mergeCell ref="J3:L3"/>
    <mergeCell ref="G3:I3"/>
    <mergeCell ref="D3:F3"/>
  </mergeCells>
  <dataValidations count="7">
    <dataValidation type="list" allowBlank="1" showInputMessage="1" showErrorMessage="1" sqref="F19 I19 L19 O19">
      <formula1>#REF!</formula1>
    </dataValidation>
    <dataValidation type="list" allowBlank="1" showInputMessage="1" showErrorMessage="1" sqref="D12 G12 J12 M12">
      <formula1>#REF!</formula1>
    </dataValidation>
    <dataValidation type="list" allowBlank="1" showInputMessage="1" showErrorMessage="1" sqref="D11 G11 J11 M11">
      <formula1>#REF!</formula1>
    </dataValidation>
    <dataValidation type="list" allowBlank="1" showInputMessage="1" showErrorMessage="1" sqref="D10 G10 J10 M10">
      <formula1>#REF!</formula1>
    </dataValidation>
    <dataValidation type="list" allowBlank="1" showInputMessage="1" showErrorMessage="1" sqref="D9 G9 J9 M9">
      <formula1>#REF!</formula1>
    </dataValidation>
    <dataValidation type="list" allowBlank="1" showInputMessage="1" showErrorMessage="1" sqref="D7 G7 J7 M7">
      <formula1>#REF!</formula1>
    </dataValidation>
    <dataValidation type="list" allowBlank="1" showInputMessage="1" showErrorMessage="1" sqref="D6 G6 J6 M6">
      <formula1>#REF!</formula1>
    </dataValidation>
  </dataValidations>
  <pageMargins left="0.7" right="0.7" top="0.75" bottom="0.75" header="0.3" footer="0.3"/>
  <pageSetup paperSize="9" scale="64" orientation="landscape" horizontalDpi="360" verticalDpi="36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zoomScale="90" zoomScaleNormal="90" workbookViewId="0">
      <selection activeCell="P28" sqref="P28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38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1</v>
      </c>
      <c r="J28" s="68"/>
      <c r="K28" s="36"/>
      <c r="L28" s="83">
        <v>1</v>
      </c>
      <c r="M28" s="55"/>
      <c r="N28" s="36"/>
      <c r="O28" s="83">
        <v>14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f>F28+I28+L28+O28</f>
        <v>17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1">
    <dataValidation type="list" allowBlank="1" showInputMessage="1" showErrorMessage="1" sqref="D6:D7 G6:G7 J6:J7 M6:M7 D9:D12 G9:G12 J9:J12 M9:M12 F19 I19 L19 O19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topLeftCell="B1" workbookViewId="0">
      <selection activeCell="D30" sqref="D30:F30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39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1</v>
      </c>
      <c r="G28" s="68"/>
      <c r="H28" s="36"/>
      <c r="I28" s="83">
        <v>1</v>
      </c>
      <c r="J28" s="68"/>
      <c r="K28" s="36"/>
      <c r="L28" s="83">
        <v>1</v>
      </c>
      <c r="M28" s="55"/>
      <c r="N28" s="36"/>
      <c r="O28" s="83">
        <v>13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f>F28+I28+L28+O28</f>
        <v>16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1">
    <dataValidation type="list" allowBlank="1" showInputMessage="1" showErrorMessage="1" sqref="D6:D7 G6:G7 J6:J7 M6:M7 D9:D12 G9:G12 J9:J12 M9:M12 F19 I19 L19 O19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topLeftCell="B1" workbookViewId="0">
      <selection activeCell="G27" sqref="G27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40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0</v>
      </c>
      <c r="G28" s="68"/>
      <c r="H28" s="36"/>
      <c r="I28" s="83">
        <v>0</v>
      </c>
      <c r="J28" s="68"/>
      <c r="K28" s="36"/>
      <c r="L28" s="83">
        <v>0</v>
      </c>
      <c r="M28" s="55"/>
      <c r="N28" s="36"/>
      <c r="O28" s="83">
        <v>2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f>F28+I28+L28+O28</f>
        <v>2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1">
    <dataValidation type="list" allowBlank="1" showInputMessage="1" showErrorMessage="1" sqref="D6:D7 G6:G7 J6:J7 M6:M7 D9:D12 G9:G12 J9:J12 M9:M12 F19 I19 L19 O19">
      <formula1>#REF!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1"/>
  <sheetViews>
    <sheetView topLeftCell="B1" workbookViewId="0">
      <selection activeCell="C2" sqref="C2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36.332031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84" t="s">
        <v>41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7" t="s">
        <v>36</v>
      </c>
      <c r="E3" s="98"/>
      <c r="F3" s="99"/>
      <c r="G3" s="97" t="s">
        <v>22</v>
      </c>
      <c r="H3" s="98"/>
      <c r="I3" s="99"/>
      <c r="J3" s="97" t="s">
        <v>23</v>
      </c>
      <c r="K3" s="98"/>
      <c r="L3" s="99"/>
      <c r="M3" s="94" t="s">
        <v>24</v>
      </c>
      <c r="N3" s="95"/>
      <c r="O3" s="9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6" t="s">
        <v>31</v>
      </c>
      <c r="E4" s="20" t="s">
        <v>32</v>
      </c>
      <c r="F4" s="20" t="s">
        <v>33</v>
      </c>
      <c r="G4" s="56" t="s">
        <v>31</v>
      </c>
      <c r="H4" s="20" t="s">
        <v>32</v>
      </c>
      <c r="I4" s="21" t="s">
        <v>33</v>
      </c>
      <c r="J4" s="56" t="s">
        <v>31</v>
      </c>
      <c r="K4" s="20" t="s">
        <v>32</v>
      </c>
      <c r="L4" s="21" t="s">
        <v>33</v>
      </c>
      <c r="M4" s="56" t="s">
        <v>31</v>
      </c>
      <c r="N4" s="20" t="s">
        <v>32</v>
      </c>
      <c r="O4" s="21" t="s">
        <v>33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7"/>
      <c r="E5" s="23"/>
      <c r="F5" s="25"/>
      <c r="G5" s="57"/>
      <c r="H5" s="23"/>
      <c r="I5" s="25"/>
      <c r="J5" s="5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19.5" customHeight="1" x14ac:dyDescent="0.3">
      <c r="A6" s="10"/>
      <c r="B6" s="22">
        <v>2</v>
      </c>
      <c r="C6" s="43" t="s">
        <v>4</v>
      </c>
      <c r="D6" s="58">
        <v>0.14000000000000001</v>
      </c>
      <c r="E6" s="26"/>
      <c r="F6" s="28"/>
      <c r="G6" s="58">
        <v>0.14000000000000001</v>
      </c>
      <c r="H6" s="26"/>
      <c r="I6" s="28"/>
      <c r="J6" s="58">
        <v>0.14000000000000001</v>
      </c>
      <c r="K6" s="26"/>
      <c r="L6" s="28"/>
      <c r="M6" s="58">
        <v>0.14000000000000001</v>
      </c>
      <c r="N6" s="26"/>
      <c r="O6" s="2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19.5" customHeight="1" x14ac:dyDescent="0.3">
      <c r="A7" s="10"/>
      <c r="B7" s="22">
        <v>3</v>
      </c>
      <c r="C7" s="43" t="s">
        <v>5</v>
      </c>
      <c r="D7" s="58">
        <v>0.01</v>
      </c>
      <c r="E7" s="26"/>
      <c r="F7" s="28"/>
      <c r="G7" s="58">
        <v>0.01</v>
      </c>
      <c r="H7" s="26"/>
      <c r="I7" s="28"/>
      <c r="J7" s="58">
        <v>0.01</v>
      </c>
      <c r="K7" s="26"/>
      <c r="L7" s="28"/>
      <c r="M7" s="58">
        <v>0.01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19.5" customHeight="1" x14ac:dyDescent="0.3">
      <c r="A8" s="10"/>
      <c r="B8" s="22">
        <v>4</v>
      </c>
      <c r="C8" s="43" t="s">
        <v>6</v>
      </c>
      <c r="D8" s="59"/>
      <c r="E8" s="29"/>
      <c r="F8" s="28"/>
      <c r="G8" s="59"/>
      <c r="H8" s="29"/>
      <c r="I8" s="28"/>
      <c r="J8" s="59"/>
      <c r="K8" s="29"/>
      <c r="L8" s="28"/>
      <c r="M8" s="59"/>
      <c r="N8" s="29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19.5" customHeight="1" x14ac:dyDescent="0.3">
      <c r="A9" s="10"/>
      <c r="B9" s="22">
        <v>5</v>
      </c>
      <c r="C9" s="43" t="s">
        <v>7</v>
      </c>
      <c r="D9" s="58">
        <v>0.15</v>
      </c>
      <c r="E9" s="26"/>
      <c r="F9" s="28"/>
      <c r="G9" s="58">
        <v>0.15</v>
      </c>
      <c r="H9" s="26"/>
      <c r="I9" s="28"/>
      <c r="J9" s="58">
        <v>0.15</v>
      </c>
      <c r="K9" s="26"/>
      <c r="L9" s="28"/>
      <c r="M9" s="58">
        <v>0.15</v>
      </c>
      <c r="N9" s="26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19.5" customHeight="1" x14ac:dyDescent="0.3">
      <c r="A10" s="10"/>
      <c r="B10" s="22">
        <v>6</v>
      </c>
      <c r="C10" s="43" t="s">
        <v>30</v>
      </c>
      <c r="D10" s="60">
        <v>7.5900000000000004E-3</v>
      </c>
      <c r="E10" s="26"/>
      <c r="F10" s="28"/>
      <c r="G10" s="60">
        <v>7.5900000000000004E-3</v>
      </c>
      <c r="H10" s="26"/>
      <c r="I10" s="28"/>
      <c r="J10" s="60">
        <v>7.5900000000000004E-3</v>
      </c>
      <c r="K10" s="26"/>
      <c r="L10" s="28"/>
      <c r="M10" s="60">
        <v>7.5900000000000004E-3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9.5" customHeight="1" x14ac:dyDescent="0.3">
      <c r="A11" s="10"/>
      <c r="B11" s="22">
        <v>7</v>
      </c>
      <c r="C11" s="43" t="s">
        <v>8</v>
      </c>
      <c r="D11" s="58">
        <v>0.155</v>
      </c>
      <c r="E11" s="27"/>
      <c r="F11" s="28"/>
      <c r="G11" s="58">
        <v>0.155</v>
      </c>
      <c r="H11" s="27"/>
      <c r="I11" s="28"/>
      <c r="J11" s="58">
        <v>0.155</v>
      </c>
      <c r="K11" s="27"/>
      <c r="L11" s="28"/>
      <c r="M11" s="58">
        <v>0.155</v>
      </c>
      <c r="N11" s="27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9.5" customHeight="1" x14ac:dyDescent="0.3">
      <c r="A12" s="10"/>
      <c r="B12" s="22">
        <v>8</v>
      </c>
      <c r="C12" s="43" t="s">
        <v>18</v>
      </c>
      <c r="D12" s="58">
        <v>0.02</v>
      </c>
      <c r="E12" s="27"/>
      <c r="F12" s="28"/>
      <c r="G12" s="58">
        <v>0.02</v>
      </c>
      <c r="H12" s="27"/>
      <c r="I12" s="28"/>
      <c r="J12" s="58">
        <v>0.02</v>
      </c>
      <c r="K12" s="27"/>
      <c r="L12" s="28"/>
      <c r="M12" s="58">
        <v>0.02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1.75" customHeight="1" x14ac:dyDescent="0.3">
      <c r="A13" s="10"/>
      <c r="B13" s="22">
        <v>9</v>
      </c>
      <c r="C13" s="44" t="s">
        <v>11</v>
      </c>
      <c r="D13" s="61"/>
      <c r="E13" s="31"/>
      <c r="F13" s="32"/>
      <c r="G13" s="61"/>
      <c r="H13" s="31"/>
      <c r="I13" s="32"/>
      <c r="J13" s="61"/>
      <c r="K13" s="31"/>
      <c r="L13" s="32"/>
      <c r="M13" s="48"/>
      <c r="N13" s="31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31.5" customHeight="1" x14ac:dyDescent="0.3">
      <c r="A14" s="10"/>
      <c r="B14" s="69"/>
      <c r="C14" s="70" t="s">
        <v>9</v>
      </c>
      <c r="D14" s="71"/>
      <c r="E14" s="72"/>
      <c r="F14" s="79"/>
      <c r="G14" s="80"/>
      <c r="H14" s="81"/>
      <c r="I14" s="79"/>
      <c r="J14" s="80"/>
      <c r="K14" s="81"/>
      <c r="L14" s="79"/>
      <c r="M14" s="82"/>
      <c r="N14" s="81"/>
      <c r="O14" s="79"/>
      <c r="P14" s="16"/>
      <c r="Q14" s="15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9.5" customHeight="1" x14ac:dyDescent="0.3">
      <c r="A15" s="10"/>
      <c r="B15" s="22">
        <v>10</v>
      </c>
      <c r="C15" s="43" t="s">
        <v>25</v>
      </c>
      <c r="D15" s="62"/>
      <c r="E15" s="27"/>
      <c r="F15" s="28"/>
      <c r="G15" s="62"/>
      <c r="H15" s="27"/>
      <c r="I15" s="28"/>
      <c r="J15" s="62"/>
      <c r="K15" s="27"/>
      <c r="L15" s="28"/>
      <c r="M15" s="49"/>
      <c r="N15" s="27"/>
      <c r="O15" s="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9.5" customHeight="1" x14ac:dyDescent="0.3">
      <c r="A16" s="10"/>
      <c r="B16" s="22">
        <v>11</v>
      </c>
      <c r="C16" s="43" t="s">
        <v>27</v>
      </c>
      <c r="D16" s="63"/>
      <c r="E16" s="27"/>
      <c r="F16" s="28"/>
      <c r="G16" s="63"/>
      <c r="H16" s="27"/>
      <c r="I16" s="28"/>
      <c r="J16" s="63"/>
      <c r="K16" s="27"/>
      <c r="L16" s="28"/>
      <c r="M16" s="50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31.5" customHeight="1" x14ac:dyDescent="0.3">
      <c r="A17" s="10"/>
      <c r="B17" s="69"/>
      <c r="C17" s="70" t="s">
        <v>10</v>
      </c>
      <c r="D17" s="71"/>
      <c r="E17" s="72"/>
      <c r="F17" s="79"/>
      <c r="G17" s="80"/>
      <c r="H17" s="81"/>
      <c r="I17" s="79"/>
      <c r="J17" s="80"/>
      <c r="K17" s="81"/>
      <c r="L17" s="79"/>
      <c r="M17" s="82"/>
      <c r="N17" s="81"/>
      <c r="O17" s="79"/>
      <c r="P17" s="16"/>
      <c r="Q17" s="15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5.5" customHeight="1" x14ac:dyDescent="0.3">
      <c r="A18" s="10"/>
      <c r="B18" s="22"/>
      <c r="C18" s="45" t="s">
        <v>12</v>
      </c>
      <c r="D18" s="61"/>
      <c r="E18" s="30"/>
      <c r="F18" s="32"/>
      <c r="G18" s="61"/>
      <c r="H18" s="30"/>
      <c r="I18" s="32"/>
      <c r="J18" s="61"/>
      <c r="K18" s="30"/>
      <c r="L18" s="32"/>
      <c r="M18" s="48"/>
      <c r="N18" s="30"/>
      <c r="O18" s="3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9.5" customHeight="1" x14ac:dyDescent="0.3">
      <c r="A19" s="10"/>
      <c r="B19" s="22">
        <v>12</v>
      </c>
      <c r="C19" s="43" t="s">
        <v>34</v>
      </c>
      <c r="D19" s="64"/>
      <c r="E19" s="27"/>
      <c r="F19" s="25"/>
      <c r="G19" s="64"/>
      <c r="H19" s="27"/>
      <c r="I19" s="25"/>
      <c r="J19" s="64"/>
      <c r="K19" s="27"/>
      <c r="L19" s="25"/>
      <c r="M19" s="51"/>
      <c r="N19" s="27"/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9.5" customHeight="1" x14ac:dyDescent="0.3">
      <c r="A20" s="10"/>
      <c r="B20" s="22">
        <v>13</v>
      </c>
      <c r="C20" s="43" t="s">
        <v>13</v>
      </c>
      <c r="D20" s="65"/>
      <c r="E20" s="33"/>
      <c r="F20" s="28"/>
      <c r="G20" s="65"/>
      <c r="H20" s="33"/>
      <c r="I20" s="28"/>
      <c r="J20" s="65"/>
      <c r="K20" s="33"/>
      <c r="L20" s="28"/>
      <c r="M20" s="52"/>
      <c r="N20" s="33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9.5" customHeight="1" x14ac:dyDescent="0.3">
      <c r="A21" s="10"/>
      <c r="B21" s="22">
        <v>14</v>
      </c>
      <c r="C21" s="43" t="s">
        <v>19</v>
      </c>
      <c r="D21" s="65"/>
      <c r="E21" s="33"/>
      <c r="F21" s="34"/>
      <c r="G21" s="65"/>
      <c r="H21" s="33"/>
      <c r="I21" s="34"/>
      <c r="J21" s="65"/>
      <c r="K21" s="33"/>
      <c r="L21" s="34"/>
      <c r="M21" s="52"/>
      <c r="N21" s="33"/>
      <c r="O21" s="34"/>
      <c r="P21" s="9"/>
      <c r="Q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9.5" customHeight="1" x14ac:dyDescent="0.3">
      <c r="A22" s="10"/>
      <c r="B22" s="22">
        <v>15</v>
      </c>
      <c r="C22" s="43" t="s">
        <v>26</v>
      </c>
      <c r="D22" s="65"/>
      <c r="E22" s="33"/>
      <c r="F22" s="34"/>
      <c r="G22" s="65"/>
      <c r="H22" s="33"/>
      <c r="I22" s="34"/>
      <c r="J22" s="65"/>
      <c r="K22" s="33"/>
      <c r="L22" s="34"/>
      <c r="M22" s="52"/>
      <c r="N22" s="33"/>
      <c r="O22" s="34"/>
      <c r="P22" s="9"/>
      <c r="Q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9.5" customHeight="1" x14ac:dyDescent="0.3">
      <c r="A23" s="10"/>
      <c r="B23" s="22">
        <v>16</v>
      </c>
      <c r="C23" s="43" t="s">
        <v>21</v>
      </c>
      <c r="D23" s="66"/>
      <c r="E23" s="33"/>
      <c r="F23" s="28"/>
      <c r="G23" s="66"/>
      <c r="H23" s="33"/>
      <c r="I23" s="28"/>
      <c r="J23" s="66"/>
      <c r="K23" s="33"/>
      <c r="L23" s="28"/>
      <c r="M23" s="53"/>
      <c r="N23" s="33"/>
      <c r="O23" s="28"/>
      <c r="P23" s="9"/>
      <c r="Q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1.5" customHeight="1" x14ac:dyDescent="0.3">
      <c r="A24" s="10"/>
      <c r="B24" s="69"/>
      <c r="C24" s="70" t="s">
        <v>14</v>
      </c>
      <c r="D24" s="71"/>
      <c r="E24" s="72"/>
      <c r="F24" s="79"/>
      <c r="G24" s="80"/>
      <c r="H24" s="81"/>
      <c r="I24" s="79"/>
      <c r="J24" s="80"/>
      <c r="K24" s="81"/>
      <c r="L24" s="79"/>
      <c r="M24" s="82"/>
      <c r="N24" s="81"/>
      <c r="O24" s="79"/>
      <c r="P24" s="16"/>
      <c r="Q24" s="15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2" customFormat="1" ht="21.75" customHeight="1" x14ac:dyDescent="0.3">
      <c r="A25" s="11"/>
      <c r="B25" s="22"/>
      <c r="C25" s="46" t="s">
        <v>15</v>
      </c>
      <c r="D25" s="67"/>
      <c r="E25" s="24"/>
      <c r="F25" s="25"/>
      <c r="G25" s="67"/>
      <c r="H25" s="24"/>
      <c r="I25" s="25"/>
      <c r="J25" s="67"/>
      <c r="K25" s="24"/>
      <c r="L25" s="25"/>
      <c r="M25" s="54"/>
      <c r="N25" s="24"/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9" ht="21.75" customHeight="1" x14ac:dyDescent="0.3">
      <c r="A26" s="10"/>
      <c r="B26" s="22"/>
      <c r="C26" s="46" t="s">
        <v>20</v>
      </c>
      <c r="D26" s="66"/>
      <c r="E26" s="35"/>
      <c r="F26" s="28"/>
      <c r="G26" s="66"/>
      <c r="H26" s="35"/>
      <c r="I26" s="28"/>
      <c r="J26" s="66"/>
      <c r="K26" s="35"/>
      <c r="L26" s="28"/>
      <c r="M26" s="53"/>
      <c r="N26" s="35"/>
      <c r="O26" s="28"/>
      <c r="P26" s="9"/>
      <c r="Q26" s="15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.75" customHeight="1" x14ac:dyDescent="0.3">
      <c r="A27" s="10"/>
      <c r="B27" s="22"/>
      <c r="C27" s="46" t="s">
        <v>35</v>
      </c>
      <c r="D27" s="67"/>
      <c r="E27" s="24"/>
      <c r="F27" s="25"/>
      <c r="G27" s="67"/>
      <c r="H27" s="24"/>
      <c r="I27" s="25"/>
      <c r="J27" s="67"/>
      <c r="K27" s="24"/>
      <c r="L27" s="25"/>
      <c r="M27" s="54"/>
      <c r="N27" s="24"/>
      <c r="O27" s="25"/>
      <c r="P27" s="9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1.75" customHeight="1" x14ac:dyDescent="0.3">
      <c r="A28" s="10"/>
      <c r="B28" s="22"/>
      <c r="C28" s="46" t="s">
        <v>16</v>
      </c>
      <c r="D28" s="68"/>
      <c r="E28" s="36"/>
      <c r="F28" s="83">
        <v>0</v>
      </c>
      <c r="G28" s="68"/>
      <c r="H28" s="36"/>
      <c r="I28" s="83">
        <v>0</v>
      </c>
      <c r="J28" s="68"/>
      <c r="K28" s="36"/>
      <c r="L28" s="83">
        <v>0</v>
      </c>
      <c r="M28" s="55"/>
      <c r="N28" s="36"/>
      <c r="O28" s="83">
        <v>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31.5" customHeight="1" thickBot="1" x14ac:dyDescent="0.35">
      <c r="A29" s="10"/>
      <c r="B29" s="73"/>
      <c r="C29" s="74" t="s">
        <v>17</v>
      </c>
      <c r="D29" s="75"/>
      <c r="E29" s="76"/>
      <c r="F29" s="77">
        <f>+F28*F27</f>
        <v>0</v>
      </c>
      <c r="G29" s="75"/>
      <c r="H29" s="76"/>
      <c r="I29" s="77">
        <f>+I28*I27</f>
        <v>0</v>
      </c>
      <c r="J29" s="75"/>
      <c r="K29" s="76"/>
      <c r="L29" s="77">
        <f>+L28*L27</f>
        <v>0</v>
      </c>
      <c r="M29" s="78"/>
      <c r="N29" s="76"/>
      <c r="O29" s="77">
        <f>+O28*O27</f>
        <v>0</v>
      </c>
      <c r="P29" s="16"/>
      <c r="Q29" s="15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24.75" customHeight="1" thickTop="1" x14ac:dyDescent="0.3">
      <c r="A30" s="6"/>
      <c r="B30" s="90" t="s">
        <v>28</v>
      </c>
      <c r="C30" s="91"/>
      <c r="D30" s="86">
        <f>F28+I28+L28+O28</f>
        <v>6</v>
      </c>
      <c r="E30" s="86"/>
      <c r="F30" s="87"/>
      <c r="G30" s="17"/>
      <c r="H30" s="17"/>
      <c r="I30" s="17"/>
      <c r="J30" s="17"/>
      <c r="K30" s="17"/>
      <c r="L30" s="17"/>
      <c r="M30" s="17"/>
      <c r="N30" s="17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4.75" customHeight="1" thickBot="1" x14ac:dyDescent="0.35">
      <c r="A31" s="6"/>
      <c r="B31" s="92" t="s">
        <v>29</v>
      </c>
      <c r="C31" s="93"/>
      <c r="D31" s="88"/>
      <c r="E31" s="88"/>
      <c r="F31" s="89"/>
      <c r="G31" s="18"/>
      <c r="H31" s="18"/>
      <c r="I31" s="18"/>
      <c r="J31" s="18"/>
      <c r="K31" s="18"/>
      <c r="L31" s="18"/>
      <c r="M31" s="18"/>
      <c r="N31" s="18"/>
      <c r="O31" s="18"/>
      <c r="P31" s="9"/>
      <c r="Q31" s="1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1"/>
      <c r="CD31" s="1"/>
      <c r="CE31" s="1"/>
      <c r="CF31" s="1"/>
      <c r="CG31" s="1"/>
      <c r="CH31" s="1"/>
      <c r="CI31" s="1"/>
      <c r="CJ31" s="1"/>
      <c r="CK31" s="1"/>
    </row>
    <row r="32" spans="1:89" s="6" customFormat="1" ht="17.399999999999999" customHeight="1" thickTop="1" x14ac:dyDescent="0.3">
      <c r="A32" s="9"/>
      <c r="B32" s="13"/>
      <c r="C32" s="9"/>
      <c r="D32" s="9"/>
      <c r="E32" s="9"/>
      <c r="F32" s="9"/>
      <c r="G32" s="9"/>
      <c r="H32" s="9"/>
      <c r="I32" s="9"/>
      <c r="J32" s="9"/>
      <c r="K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7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2.9" customHeight="1" x14ac:dyDescent="0.3">
      <c r="A33" s="9"/>
      <c r="B33" s="13"/>
      <c r="C33" s="9"/>
      <c r="D33" s="9"/>
      <c r="E33" s="9"/>
      <c r="F33" s="9"/>
      <c r="G33" s="9"/>
      <c r="H33" s="9"/>
      <c r="I33" s="9"/>
      <c r="J33" s="9"/>
      <c r="K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7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6.5" customHeight="1" x14ac:dyDescent="0.3">
      <c r="A34" s="9"/>
      <c r="B34" s="13"/>
      <c r="C34" s="9"/>
      <c r="D34" s="9"/>
      <c r="E34" s="9"/>
      <c r="F34" s="9"/>
      <c r="G34" s="9"/>
      <c r="H34" s="9"/>
      <c r="I34" s="9"/>
      <c r="J34" s="9"/>
      <c r="K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7"/>
      <c r="CD34" s="7"/>
      <c r="CE34" s="7"/>
      <c r="CF34" s="7"/>
      <c r="CG34" s="7"/>
      <c r="CH34" s="7"/>
      <c r="CI34" s="7"/>
      <c r="CJ34" s="7"/>
      <c r="CK34" s="7"/>
    </row>
    <row r="35" spans="1:89" s="9" customFormat="1" ht="14.4" x14ac:dyDescent="0.3">
      <c r="B35" s="13"/>
      <c r="L35" s="8"/>
      <c r="M35" s="8"/>
      <c r="N35" s="8"/>
      <c r="O35" s="8"/>
    </row>
    <row r="36" spans="1:89" s="9" customFormat="1" ht="14.4" x14ac:dyDescent="0.3">
      <c r="B36" s="13"/>
    </row>
    <row r="37" spans="1:89" s="9" customFormat="1" ht="14.4" x14ac:dyDescent="0.3">
      <c r="B37" s="13"/>
    </row>
    <row r="38" spans="1:89" s="9" customFormat="1" ht="14.4" x14ac:dyDescent="0.3">
      <c r="B38" s="13"/>
    </row>
    <row r="39" spans="1:89" s="9" customFormat="1" ht="14.4" x14ac:dyDescent="0.3">
      <c r="B39" s="13"/>
    </row>
    <row r="40" spans="1:89" s="9" customFormat="1" ht="14.4" x14ac:dyDescent="0.3">
      <c r="B40" s="13"/>
    </row>
    <row r="41" spans="1:89" s="9" customFormat="1" ht="14.4" x14ac:dyDescent="0.3">
      <c r="B41" s="13"/>
    </row>
    <row r="42" spans="1:89" s="9" customFormat="1" ht="14.4" x14ac:dyDescent="0.3">
      <c r="B42" s="13"/>
    </row>
    <row r="43" spans="1:89" ht="14.4" x14ac:dyDescent="0.3">
      <c r="A43" s="9"/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4" x14ac:dyDescent="0.3">
      <c r="A44" s="9"/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4" x14ac:dyDescent="0.3">
      <c r="A45" s="9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4" x14ac:dyDescent="0.3">
      <c r="A46" s="9"/>
      <c r="B46" s="1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4" x14ac:dyDescent="0.3">
      <c r="A47" s="9"/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4" x14ac:dyDescent="0.3">
      <c r="A48" s="9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4" x14ac:dyDescent="0.3">
      <c r="A49" s="9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</sheetData>
  <mergeCells count="9">
    <mergeCell ref="B31:C31"/>
    <mergeCell ref="D31:F31"/>
    <mergeCell ref="D2:O2"/>
    <mergeCell ref="D3:F3"/>
    <mergeCell ref="G3:I3"/>
    <mergeCell ref="J3:L3"/>
    <mergeCell ref="M3:O3"/>
    <mergeCell ref="B30:C30"/>
    <mergeCell ref="D30:F30"/>
  </mergeCells>
  <dataValidations count="1">
    <dataValidation type="list" allowBlank="1" showInputMessage="1" showErrorMessage="1" sqref="D6:D7 G6:G7 J6:J7 M6:M7 D9:D12 G9:G12 J9:J12 M9:M12 F19 I19 L19 O19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BEYLİKDÜZÜ</vt:lpstr>
      <vt:lpstr>AYAZAĞA</vt:lpstr>
      <vt:lpstr>HADIMKÖY</vt:lpstr>
      <vt:lpstr>ORTAKÖY</vt:lpstr>
      <vt:lpstr>KONUKEVİ</vt:lpstr>
      <vt:lpstr>BEYLİKDÜZÜ!Yazdırma_Alanı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Özlem İZGİ</cp:lastModifiedBy>
  <cp:lastPrinted>2019-07-24T10:41:42Z</cp:lastPrinted>
  <dcterms:created xsi:type="dcterms:W3CDTF">2017-03-04T12:16:00Z</dcterms:created>
  <dcterms:modified xsi:type="dcterms:W3CDTF">2022-02-26T08:00:40Z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