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İHALE DOSYASI\TEMİZLİK ŞİRKETLERİ TÜM TEKLİFLER\Temizlik Hizmetleri Şartname\AYAZAĞA,KONUKEVİ,ortaköy TEMİZLİK ŞARTNAME\"/>
    </mc:Choice>
  </mc:AlternateContent>
  <bookViews>
    <workbookView xWindow="0" yWindow="0" windowWidth="21576" windowHeight="7548"/>
  </bookViews>
  <sheets>
    <sheet name="ortaköy" sheetId="9" r:id="rId1"/>
    <sheet name="konukevi" sheetId="8" r:id="rId2"/>
    <sheet name="ayazağa" sheetId="7" r:id="rId3"/>
  </sheets>
  <definedNames>
    <definedName name="_xlnm._FilterDatabase" localSheetId="2" hidden="1">ayazağa!$O$29:$O$29</definedName>
    <definedName name="_xlnm._FilterDatabase" localSheetId="1" hidden="1">konukevi!$O$29:$O$29</definedName>
    <definedName name="_xlnm._FilterDatabase" localSheetId="0" hidden="1">ortaköy!$O$29:$O$29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" l="1"/>
  <c r="D30" i="7"/>
  <c r="O29" i="9"/>
  <c r="L29" i="9"/>
  <c r="I29" i="9"/>
  <c r="F29" i="9"/>
  <c r="O29" i="8"/>
  <c r="L29" i="8"/>
  <c r="I29" i="8"/>
  <c r="F29" i="8"/>
  <c r="O29" i="7" l="1"/>
  <c r="L29" i="7"/>
  <c r="I29" i="7"/>
  <c r="F29" i="7"/>
</calcChain>
</file>

<file path=xl/sharedStrings.xml><?xml version="1.0" encoding="utf-8"?>
<sst xmlns="http://schemas.openxmlformats.org/spreadsheetml/2006/main" count="141" uniqueCount="40">
  <si>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</si>
  <si>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</si>
  <si>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</si>
  <si>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</si>
  <si>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</si>
  <si>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</si>
  <si>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</si>
  <si>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</si>
  <si>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</si>
  <si>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</si>
  <si>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</si>
  <si>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</si>
  <si>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DİĞER GİDERLER:</t>
  </si>
  <si>
    <t>KIYAFET</t>
  </si>
  <si>
    <t>DİĞER GİDERLER TOPLAMI</t>
  </si>
  <si>
    <t>TOPLAM GİDERLER</t>
  </si>
  <si>
    <t>ELEMAN SAYISI</t>
  </si>
  <si>
    <t>ARA TOPLAM</t>
  </si>
  <si>
    <t>İŞSİZLİK SİGORTASI İŞVEREN PAYI</t>
  </si>
  <si>
    <t>MALZEME ve EKİPMAN</t>
  </si>
  <si>
    <t>GENEL GİDERLER ve ŞİRKET KARI</t>
  </si>
  <si>
    <t>İSG GİDERLERİ</t>
  </si>
  <si>
    <t>Temizlik Hizmet şefi</t>
  </si>
  <si>
    <t>Camcı</t>
  </si>
  <si>
    <t>Makineci</t>
  </si>
  <si>
    <t>Temizlik Personeli</t>
  </si>
  <si>
    <t xml:space="preserve">YILLIK İZİN
</t>
  </si>
  <si>
    <t>KİMYASAL GİDERLER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</si>
  <si>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</si>
  <si>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</si>
  <si>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</si>
  <si>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</si>
  <si>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</si>
  <si>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</si>
  <si>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</si>
  <si>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YOL GİDERİ (İETT AYLIK AKBİL ÜCRETİ)</t>
  </si>
  <si>
    <t>KİŞİ BAŞI BİRİM MALİYETİ</t>
  </si>
  <si>
    <t>Ayazağa Yerleşkesi Personel Maliyet Analizi</t>
  </si>
  <si>
    <t>Ayazağa Konukevi Personel Maliyet Analizi</t>
  </si>
  <si>
    <t>Ortaköy Yerleşkesi Personel Maliyet Analizi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</si>
</sst>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%"/>
    <numFmt numFmtId="166" formatCode="0.000%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</cellStyleXfs>
  <cellXfs count="10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 applyAlignment="1"/>
    <xf numFmtId="164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5" fontId="2" fillId="3" borderId="5" xfId="5" applyNumberFormat="1" applyFont="1" applyFill="1" applyBorder="1" applyAlignment="1">
      <alignment horizontal="right" vertical="center"/>
    </xf>
    <xf numFmtId="165" fontId="2" fillId="0" borderId="5" xfId="5" applyNumberFormat="1" applyFont="1" applyFill="1" applyBorder="1" applyAlignment="1">
      <alignment horizontal="right" vertical="center"/>
    </xf>
    <xf numFmtId="166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5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7" fillId="5" borderId="10" xfId="0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47" y="235795"/>
          <a:ext cx="1016001" cy="72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1"/>
  <sheetViews>
    <sheetView tabSelected="1" view="pageBreakPreview" zoomScale="60" zoomScaleNormal="100" workbookViewId="0">
      <selection activeCell="D31" sqref="D31:F31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8" t="s">
        <v>39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0" t="s">
        <v>22</v>
      </c>
      <c r="E3" s="91"/>
      <c r="F3" s="92"/>
      <c r="G3" s="90" t="s">
        <v>23</v>
      </c>
      <c r="H3" s="91"/>
      <c r="I3" s="92"/>
      <c r="J3" s="90" t="s">
        <v>24</v>
      </c>
      <c r="K3" s="91"/>
      <c r="L3" s="92"/>
      <c r="M3" s="93" t="s">
        <v>25</v>
      </c>
      <c r="N3" s="94"/>
      <c r="O3" s="95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32</v>
      </c>
      <c r="E4" s="20" t="s">
        <v>33</v>
      </c>
      <c r="F4" s="20" t="s">
        <v>34</v>
      </c>
      <c r="G4" s="56" t="s">
        <v>32</v>
      </c>
      <c r="H4" s="20" t="s">
        <v>33</v>
      </c>
      <c r="I4" s="21" t="s">
        <v>34</v>
      </c>
      <c r="J4" s="56" t="s">
        <v>32</v>
      </c>
      <c r="K4" s="20" t="s">
        <v>33</v>
      </c>
      <c r="L4" s="21" t="s">
        <v>34</v>
      </c>
      <c r="M4" s="56" t="s">
        <v>32</v>
      </c>
      <c r="N4" s="20" t="s">
        <v>33</v>
      </c>
      <c r="O4" s="21" t="s">
        <v>34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31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26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28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35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27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3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3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3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3">
      <c r="A27" s="10"/>
      <c r="B27" s="22"/>
      <c r="C27" s="46" t="s">
        <v>36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16</v>
      </c>
      <c r="D28" s="68"/>
      <c r="E28" s="36"/>
      <c r="F28" s="83">
        <v>0</v>
      </c>
      <c r="G28" s="68"/>
      <c r="H28" s="36"/>
      <c r="I28" s="83">
        <v>0</v>
      </c>
      <c r="J28" s="68"/>
      <c r="K28" s="36"/>
      <c r="L28" s="83">
        <v>0</v>
      </c>
      <c r="M28" s="55"/>
      <c r="N28" s="36"/>
      <c r="O28" s="83">
        <v>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5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3">
      <c r="A30" s="6"/>
      <c r="B30" s="96" t="s">
        <v>29</v>
      </c>
      <c r="C30" s="97"/>
      <c r="D30" s="98">
        <v>2</v>
      </c>
      <c r="E30" s="98"/>
      <c r="F30" s="99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5">
      <c r="A31" s="6"/>
      <c r="B31" s="84" t="s">
        <v>30</v>
      </c>
      <c r="C31" s="85"/>
      <c r="D31" s="86"/>
      <c r="E31" s="86"/>
      <c r="F31" s="87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399999999999999" customHeight="1" thickTop="1" x14ac:dyDescent="0.3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" customHeight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4.4" x14ac:dyDescent="0.3">
      <c r="B35" s="13"/>
      <c r="L35" s="8"/>
      <c r="M35" s="8"/>
      <c r="N35" s="8"/>
      <c r="O35" s="8"/>
    </row>
    <row r="36" spans="1:89" s="9" customFormat="1" ht="14.4" x14ac:dyDescent="0.3">
      <c r="B36" s="13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ht="14.4" x14ac:dyDescent="0.3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B31:C31"/>
    <mergeCell ref="D31:F31"/>
    <mergeCell ref="D2:O2"/>
    <mergeCell ref="D3:F3"/>
    <mergeCell ref="G3:I3"/>
    <mergeCell ref="J3:L3"/>
    <mergeCell ref="M3:O3"/>
    <mergeCell ref="B30:C30"/>
    <mergeCell ref="D30:F30"/>
  </mergeCells>
  <dataValidations count="2">
    <dataValidation type="list" allowBlank="1" showInputMessage="1" showErrorMessage="1" sqref="D6:D7 G6:G7 J6:J7 M6:M7 D9:D12 G9:G12 J9:J12 M9:M12">
      <formula1>#REF!</formula1>
    </dataValidation>
    <dataValidation type="list" allowBlank="1" showInputMessage="1" showErrorMessage="1" sqref="F19 I19 L19 O19">
      <formula1>#REF!</formula1>
    </dataValidation>
  </dataValidations>
  <pageMargins left="0.7" right="0.7" top="0.75" bottom="0.75" header="0.3" footer="0.3"/>
  <pageSetup paperSize="9" scale="50" orientation="landscape" horizontalDpi="0" verticalDpi="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1"/>
  <sheetViews>
    <sheetView view="pageBreakPreview" zoomScale="60" zoomScaleNormal="100" workbookViewId="0">
      <selection activeCell="O29" sqref="O29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8" t="s">
        <v>38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0" t="s">
        <v>22</v>
      </c>
      <c r="E3" s="91"/>
      <c r="F3" s="92"/>
      <c r="G3" s="90" t="s">
        <v>23</v>
      </c>
      <c r="H3" s="91"/>
      <c r="I3" s="92"/>
      <c r="J3" s="90" t="s">
        <v>24</v>
      </c>
      <c r="K3" s="91"/>
      <c r="L3" s="92"/>
      <c r="M3" s="93" t="s">
        <v>25</v>
      </c>
      <c r="N3" s="94"/>
      <c r="O3" s="95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32</v>
      </c>
      <c r="E4" s="20" t="s">
        <v>33</v>
      </c>
      <c r="F4" s="20" t="s">
        <v>34</v>
      </c>
      <c r="G4" s="56" t="s">
        <v>32</v>
      </c>
      <c r="H4" s="20" t="s">
        <v>33</v>
      </c>
      <c r="I4" s="21" t="s">
        <v>34</v>
      </c>
      <c r="J4" s="56" t="s">
        <v>32</v>
      </c>
      <c r="K4" s="20" t="s">
        <v>33</v>
      </c>
      <c r="L4" s="21" t="s">
        <v>34</v>
      </c>
      <c r="M4" s="56" t="s">
        <v>32</v>
      </c>
      <c r="N4" s="20" t="s">
        <v>33</v>
      </c>
      <c r="O4" s="21" t="s">
        <v>34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31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26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28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35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27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3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3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3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3">
      <c r="A27" s="10"/>
      <c r="B27" s="22"/>
      <c r="C27" s="46" t="s">
        <v>36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16</v>
      </c>
      <c r="D28" s="68"/>
      <c r="E28" s="36"/>
      <c r="F28" s="83">
        <v>0</v>
      </c>
      <c r="G28" s="68"/>
      <c r="H28" s="36"/>
      <c r="I28" s="83">
        <v>1</v>
      </c>
      <c r="J28" s="68"/>
      <c r="K28" s="36"/>
      <c r="L28" s="83">
        <v>0</v>
      </c>
      <c r="M28" s="55"/>
      <c r="N28" s="36"/>
      <c r="O28" s="83">
        <v>4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5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3">
      <c r="A30" s="6"/>
      <c r="B30" s="96" t="s">
        <v>29</v>
      </c>
      <c r="C30" s="97"/>
      <c r="D30" s="98">
        <f>F28+I28+O28</f>
        <v>5</v>
      </c>
      <c r="E30" s="98"/>
      <c r="F30" s="99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5">
      <c r="A31" s="6"/>
      <c r="B31" s="84" t="s">
        <v>30</v>
      </c>
      <c r="C31" s="85"/>
      <c r="D31" s="86"/>
      <c r="E31" s="86"/>
      <c r="F31" s="87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399999999999999" customHeight="1" thickTop="1" x14ac:dyDescent="0.3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" customHeight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4.4" x14ac:dyDescent="0.3">
      <c r="B35" s="13"/>
      <c r="L35" s="8"/>
      <c r="M35" s="8"/>
      <c r="N35" s="8"/>
      <c r="O35" s="8"/>
    </row>
    <row r="36" spans="1:89" s="9" customFormat="1" ht="14.4" x14ac:dyDescent="0.3">
      <c r="B36" s="13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ht="14.4" x14ac:dyDescent="0.3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B31:C31"/>
    <mergeCell ref="D31:F31"/>
    <mergeCell ref="D2:O2"/>
    <mergeCell ref="D3:F3"/>
    <mergeCell ref="G3:I3"/>
    <mergeCell ref="J3:L3"/>
    <mergeCell ref="M3:O3"/>
    <mergeCell ref="B30:C30"/>
    <mergeCell ref="D30:F30"/>
  </mergeCells>
  <dataValidations count="2">
    <dataValidation type="list" allowBlank="1" showInputMessage="1" showErrorMessage="1" sqref="D6:D7 G6:G7 J6:J7 M6:M7 D9:D12 G9:G12 J9:J12 M9:M12">
      <formula1>#REF!</formula1>
    </dataValidation>
    <dataValidation type="list" allowBlank="1" showInputMessage="1" showErrorMessage="1" sqref="F19 I19 L19 O19">
      <formula1>#REF!</formula1>
    </dataValidation>
  </dataValidations>
  <pageMargins left="0.7" right="0.7" top="0.75" bottom="0.75" header="0.3" footer="0.3"/>
  <pageSetup paperSize="9" scale="50" orientation="landscape" horizontalDpi="0" verticalDpi="0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1"/>
  <sheetViews>
    <sheetView view="pageBreakPreview" topLeftCell="A4" zoomScale="60" zoomScaleNormal="100" workbookViewId="0">
      <selection activeCell="O29" sqref="O29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8" t="s">
        <v>37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0" t="s">
        <v>22</v>
      </c>
      <c r="E3" s="91"/>
      <c r="F3" s="92"/>
      <c r="G3" s="90" t="s">
        <v>23</v>
      </c>
      <c r="H3" s="91"/>
      <c r="I3" s="92"/>
      <c r="J3" s="90" t="s">
        <v>24</v>
      </c>
      <c r="K3" s="91"/>
      <c r="L3" s="92"/>
      <c r="M3" s="93" t="s">
        <v>25</v>
      </c>
      <c r="N3" s="94"/>
      <c r="O3" s="95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32</v>
      </c>
      <c r="E4" s="20" t="s">
        <v>33</v>
      </c>
      <c r="F4" s="20" t="s">
        <v>34</v>
      </c>
      <c r="G4" s="56" t="s">
        <v>32</v>
      </c>
      <c r="H4" s="20" t="s">
        <v>33</v>
      </c>
      <c r="I4" s="21" t="s">
        <v>34</v>
      </c>
      <c r="J4" s="56" t="s">
        <v>32</v>
      </c>
      <c r="K4" s="20" t="s">
        <v>33</v>
      </c>
      <c r="L4" s="21" t="s">
        <v>34</v>
      </c>
      <c r="M4" s="56" t="s">
        <v>32</v>
      </c>
      <c r="N4" s="20" t="s">
        <v>33</v>
      </c>
      <c r="O4" s="21" t="s">
        <v>34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31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26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28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35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27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3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3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3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3">
      <c r="A27" s="10"/>
      <c r="B27" s="22"/>
      <c r="C27" s="46" t="s">
        <v>36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16</v>
      </c>
      <c r="D28" s="68"/>
      <c r="E28" s="36"/>
      <c r="F28" s="83">
        <v>1</v>
      </c>
      <c r="G28" s="68"/>
      <c r="H28" s="36"/>
      <c r="I28" s="83">
        <v>1</v>
      </c>
      <c r="J28" s="68"/>
      <c r="K28" s="36"/>
      <c r="L28" s="83">
        <v>1</v>
      </c>
      <c r="M28" s="55"/>
      <c r="N28" s="36"/>
      <c r="O28" s="83">
        <v>18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5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3">
      <c r="A30" s="6"/>
      <c r="B30" s="96" t="s">
        <v>29</v>
      </c>
      <c r="C30" s="97"/>
      <c r="D30" s="98">
        <f>F28+I28+L28+O28</f>
        <v>21</v>
      </c>
      <c r="E30" s="98"/>
      <c r="F30" s="99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5">
      <c r="A31" s="6"/>
      <c r="B31" s="84" t="s">
        <v>30</v>
      </c>
      <c r="C31" s="85"/>
      <c r="D31" s="86"/>
      <c r="E31" s="86"/>
      <c r="F31" s="87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399999999999999" customHeight="1" thickTop="1" x14ac:dyDescent="0.3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" customHeight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4.4" x14ac:dyDescent="0.3">
      <c r="B35" s="13"/>
      <c r="L35" s="8"/>
      <c r="M35" s="8"/>
      <c r="N35" s="8"/>
      <c r="O35" s="8"/>
    </row>
    <row r="36" spans="1:89" s="9" customFormat="1" ht="14.4" x14ac:dyDescent="0.3">
      <c r="B36" s="13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ht="14.4" x14ac:dyDescent="0.3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D2:O2"/>
    <mergeCell ref="D30:F30"/>
    <mergeCell ref="D31:F31"/>
    <mergeCell ref="B30:C30"/>
    <mergeCell ref="B31:C31"/>
    <mergeCell ref="M3:O3"/>
    <mergeCell ref="J3:L3"/>
    <mergeCell ref="G3:I3"/>
    <mergeCell ref="D3:F3"/>
  </mergeCells>
  <dataValidations count="7">
    <dataValidation type="list" allowBlank="1" showInputMessage="1" showErrorMessage="1" sqref="F19 I19 L19 O19">
      <formula1>#REF!</formula1>
    </dataValidation>
    <dataValidation type="list" allowBlank="1" showInputMessage="1" showErrorMessage="1" sqref="D12 G12 J12 M12">
      <formula1>#REF!</formula1>
    </dataValidation>
    <dataValidation type="list" allowBlank="1" showInputMessage="1" showErrorMessage="1" sqref="D11 G11 J11 M11">
      <formula1>#REF!</formula1>
    </dataValidation>
    <dataValidation type="list" allowBlank="1" showInputMessage="1" showErrorMessage="1" sqref="D10 G10 J10 M10">
      <formula1>#REF!</formula1>
    </dataValidation>
    <dataValidation type="list" allowBlank="1" showInputMessage="1" showErrorMessage="1" sqref="D9 G9 J9 M9">
      <formula1>#REF!</formula1>
    </dataValidation>
    <dataValidation type="list" allowBlank="1" showInputMessage="1" showErrorMessage="1" sqref="D7 G7 J7 M7">
      <formula1>#REF!</formula1>
    </dataValidation>
    <dataValidation type="list" allowBlank="1" showInputMessage="1" showErrorMessage="1" sqref="D6 G6 J6 M6">
      <formula1>#REF!</formula1>
    </dataValidation>
  </dataValidations>
  <pageMargins left="0.7" right="0.7" top="0.75" bottom="0.75" header="0.3" footer="0.3"/>
  <pageSetup paperSize="9" scale="50" orientation="landscape" horizontalDpi="0" verticalDpi="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ortaköy</vt:lpstr>
      <vt:lpstr>konukevi</vt:lpstr>
      <vt:lpstr>ayazağa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Ayşegül EKER</cp:lastModifiedBy>
  <cp:lastPrinted>2019-07-16T08:10:38Z</cp:lastPrinted>
  <dcterms:created xsi:type="dcterms:W3CDTF">2017-03-04T12:16:00Z</dcterms:created>
  <dcterms:modified xsi:type="dcterms:W3CDTF">2020-02-17T08:29:39Z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